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D:\Formula Template\"/>
    </mc:Choice>
  </mc:AlternateContent>
  <xr:revisionPtr revIDLastSave="0" documentId="13_ncr:1_{3F4FC858-0438-4594-812C-EE1A8697D702}" xr6:coauthVersionLast="43" xr6:coauthVersionMax="43" xr10:uidLastSave="{00000000-0000-0000-0000-000000000000}"/>
  <bookViews>
    <workbookView xWindow="-120" yWindow="-120" windowWidth="20730" windowHeight="11160" xr2:uid="{1692D5EA-B068-4385-99A7-A89545DB4F27}"/>
  </bookViews>
  <sheets>
    <sheet name="Wallstreetmojo.com" sheetId="5" r:id="rId1"/>
    <sheet name="MV Example 1" sheetId="2" r:id="rId2"/>
    <sheet name="MV Example 2" sheetId="3" r:id="rId3"/>
    <sheet name="MV Example 3"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2" l="1"/>
  <c r="B7" i="4"/>
  <c r="B9" i="4" s="1"/>
  <c r="B11" i="4" s="1"/>
  <c r="B10" i="3"/>
  <c r="B6" i="3"/>
  <c r="B8" i="3"/>
</calcChain>
</file>

<file path=xl/sharedStrings.xml><?xml version="1.0" encoding="utf-8"?>
<sst xmlns="http://schemas.openxmlformats.org/spreadsheetml/2006/main" count="29" uniqueCount="22">
  <si>
    <t>Particulars</t>
  </si>
  <si>
    <t>Principal Value</t>
  </si>
  <si>
    <t>Rate of Interest</t>
  </si>
  <si>
    <t>Value</t>
  </si>
  <si>
    <t>Number of years (n)</t>
  </si>
  <si>
    <t>Rate of Interest (r)</t>
  </si>
  <si>
    <t>Maturity Value (MV)</t>
  </si>
  <si>
    <t>Mr A invested 100,000 in bank fixed deposit at ABC bank ltd. ABC bank ltd. pays 8.75% compounded annually. Calculate the maturity amount that Mr A will get provided he invests for 3 years.</t>
  </si>
  <si>
    <t>Rate of Interest (Annual)</t>
  </si>
  <si>
    <t>Number of years (Annual)</t>
  </si>
  <si>
    <t>Rate of Interest (Monthly)</t>
  </si>
  <si>
    <t>Number of years (Monthly)</t>
  </si>
  <si>
    <t>Values</t>
  </si>
  <si>
    <t>Principal Value (P)</t>
  </si>
  <si>
    <t>John Bradshaw a high net worth individual and has invested 60% of his investments in equities and now he is of the view that market will go down in coming future and hence he wants to temporarily invest funds in debt to avoid risk and hence he is considering investing in CD which is abbreviation for Certificate of Deposit. Vista limited has issued CD which states it will pay 9% interest that will be compounded monthly. Now suppose that Mr. John has invested 30% of his investments which is $150,000 for 2 years. Calculate the maturity amount that Mr John will receive at the end of 2 years.</t>
  </si>
  <si>
    <t>Number of years (Quarterly)</t>
  </si>
  <si>
    <t>Rate of Interest p.a</t>
  </si>
  <si>
    <t>Carol is 45 years old women working as a manager in an MNC located in New York. She is considering a retirement plan which was proposed to her by an investment advisor who advises her to invest a lumpsum amount of $1,000,000 in his guaranteed retirement plan until she retires at the age of 60. He advises she would receive a lump sum amount of $3,744,787.29 and that plan appears to her to be lucrative. However, the investment advisor told her that it compounds quarterly and the rate of return she would earn will be 12%. However, she is not convinced with the rate of return that he says she would earn. You are required to calculate the rate of return that she will earn on this investment using the maturity value formula and advise whether the investment advisor has made a correct statement, or he has bluff about the return?</t>
  </si>
  <si>
    <t>Prepared by Dheeraj Vaidya, CFA, FRM</t>
  </si>
  <si>
    <t>dheeraj@wallstreetmojo.com</t>
  </si>
  <si>
    <t>visit - www.wallstreetmojo.com</t>
  </si>
  <si>
    <t>Maturity Value  Formula Excel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</si>
</sst>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76" formatCode="[$$-1009]#,##0.00"/>
    <numFmt numFmtId="178" formatCode="[$$-1009]#,##0"/>
  </numFmts>
  <fonts count="10"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b/>
      <sz val="22"/>
      <color theme="0"/>
      <name val="Calibri"/>
      <family val="2"/>
      <scheme val="minor"/>
    </font>
    <font>
      <u/>
      <sz val="11"/>
      <name val="Calibri"/>
      <family val="2"/>
      <scheme val="minor"/>
    </font>
    <font>
      <b/>
      <sz val="14"/>
      <name val="Calibri"/>
      <family val="2"/>
      <scheme val="minor"/>
    </font>
    <font>
      <sz val="11"/>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C000"/>
        <bgColor indexed="64"/>
      </patternFill>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cellStyleXfs>
  <cellXfs count="28">
    <xf numFmtId="0" fontId="0" fillId="0" borderId="0" xfId="0"/>
    <xf numFmtId="9" fontId="0" fillId="0" borderId="0" xfId="2" applyFont="1"/>
    <xf numFmtId="10" fontId="0" fillId="0" borderId="0" xfId="2" applyNumberFormat="1" applyFont="1"/>
    <xf numFmtId="0" fontId="3" fillId="2" borderId="1" xfId="0" applyFont="1" applyFill="1" applyBorder="1"/>
    <xf numFmtId="0" fontId="0" fillId="0" borderId="1" xfId="0" applyBorder="1" applyAlignment="1">
      <alignment horizontal="left" wrapText="1"/>
    </xf>
    <xf numFmtId="10" fontId="0" fillId="0" borderId="1" xfId="2" applyNumberFormat="1" applyFont="1" applyBorder="1" applyAlignment="1">
      <alignment horizontal="center"/>
    </xf>
    <xf numFmtId="0" fontId="0" fillId="0" borderId="1" xfId="1" applyNumberFormat="1" applyFont="1" applyBorder="1" applyAlignment="1">
      <alignment horizontal="center"/>
    </xf>
    <xf numFmtId="0" fontId="3" fillId="2" borderId="1" xfId="0" applyFont="1" applyFill="1" applyBorder="1" applyAlignment="1">
      <alignment horizontal="center"/>
    </xf>
    <xf numFmtId="2" fontId="0" fillId="0" borderId="0" xfId="0" applyNumberFormat="1"/>
    <xf numFmtId="2" fontId="0" fillId="0" borderId="1" xfId="0" applyNumberFormat="1" applyBorder="1" applyAlignment="1">
      <alignment horizontal="center"/>
    </xf>
    <xf numFmtId="0" fontId="1" fillId="3" borderId="1" xfId="0" applyFont="1" applyFill="1" applyBorder="1"/>
    <xf numFmtId="0" fontId="0" fillId="0" borderId="0" xfId="0" applyAlignment="1">
      <alignment horizontal="center"/>
    </xf>
    <xf numFmtId="0" fontId="1" fillId="0" borderId="0" xfId="0" applyFont="1" applyAlignment="1">
      <alignment horizontal="left" vertical="top" wrapText="1"/>
    </xf>
    <xf numFmtId="0" fontId="0" fillId="0" borderId="1" xfId="0" applyFill="1" applyBorder="1" applyAlignment="1">
      <alignment horizontal="left"/>
    </xf>
    <xf numFmtId="0" fontId="3" fillId="2" borderId="1" xfId="0" applyFont="1" applyFill="1" applyBorder="1" applyAlignment="1">
      <alignment horizontal="left"/>
    </xf>
    <xf numFmtId="176" fontId="0" fillId="0" borderId="1" xfId="1" applyNumberFormat="1" applyFont="1" applyBorder="1" applyAlignment="1">
      <alignment horizontal="center"/>
    </xf>
    <xf numFmtId="178" fontId="0" fillId="0" borderId="1" xfId="1" applyNumberFormat="1" applyFont="1" applyBorder="1" applyAlignment="1">
      <alignment horizontal="center"/>
    </xf>
    <xf numFmtId="0" fontId="1" fillId="3" borderId="1" xfId="0" applyFont="1" applyFill="1" applyBorder="1" applyAlignment="1">
      <alignment horizontal="left"/>
    </xf>
    <xf numFmtId="2" fontId="0" fillId="0" borderId="1" xfId="1" applyNumberFormat="1" applyFont="1" applyBorder="1" applyAlignment="1">
      <alignment horizontal="center"/>
    </xf>
    <xf numFmtId="176" fontId="0" fillId="0" borderId="0" xfId="0" applyNumberFormat="1"/>
    <xf numFmtId="2" fontId="3" fillId="2" borderId="1" xfId="0" applyNumberFormat="1" applyFont="1" applyFill="1" applyBorder="1" applyAlignment="1">
      <alignment horizontal="left"/>
    </xf>
    <xf numFmtId="0" fontId="1" fillId="0" borderId="1" xfId="0" applyFont="1" applyFill="1" applyBorder="1" applyAlignment="1">
      <alignment horizontal="left"/>
    </xf>
    <xf numFmtId="0" fontId="6" fillId="4" borderId="0" xfId="0" applyFont="1" applyFill="1"/>
    <xf numFmtId="0" fontId="0" fillId="4" borderId="0" xfId="0" applyFill="1"/>
    <xf numFmtId="0" fontId="4" fillId="4" borderId="0" xfId="0" applyFont="1" applyFill="1" applyAlignment="1">
      <alignment horizontal="left" indent="2"/>
    </xf>
    <xf numFmtId="0" fontId="7" fillId="4" borderId="0" xfId="3" applyFont="1" applyFill="1" applyAlignment="1">
      <alignment horizontal="left" indent="2"/>
    </xf>
    <xf numFmtId="0" fontId="8" fillId="4" borderId="0" xfId="0" applyFont="1" applyFill="1"/>
    <xf numFmtId="0" fontId="9" fillId="4" borderId="0" xfId="0" applyFont="1" applyFill="1"/>
  </cellXfs>
  <cellStyles count="4">
    <cellStyle name="Comma" xfId="1" builtinId="3"/>
    <cellStyle name="Hyperlink 3" xfId="3" xr:uid="{662AE3B0-A2F8-4C5F-8C32-69B277B83909}"/>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heeraj@wallstreetmoj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774D5-20DF-4E79-9320-0DD1A662B0F0}">
  <dimension ref="A1:D6"/>
  <sheetViews>
    <sheetView tabSelected="1" zoomScale="115" zoomScaleNormal="115" workbookViewId="0">
      <selection activeCell="F37" sqref="F37"/>
    </sheetView>
  </sheetViews>
  <sheetFormatPr defaultRowHeight="15" x14ac:dyDescent="0.25"/>
  <cols>
    <col min="1" max="16384" width="9.140625" style="23"/>
  </cols>
  <sheetData>
    <row r="1" spans="1:4" ht="28.5" x14ac:dyDescent="0.45">
      <c r="A1" s="22" t="s">
        <v>21</v>
      </c>
    </row>
    <row r="3" spans="1:4" x14ac:dyDescent="0.25">
      <c r="A3" s="24" t="s">
        <v>18</v>
      </c>
    </row>
    <row r="4" spans="1:4" x14ac:dyDescent="0.25">
      <c r="A4" s="25" t="s">
        <v>19</v>
      </c>
    </row>
    <row r="5" spans="1:4" x14ac:dyDescent="0.25">
      <c r="A5" s="24"/>
    </row>
    <row r="6" spans="1:4" ht="18.75" x14ac:dyDescent="0.3">
      <c r="A6" s="26" t="s">
        <v>20</v>
      </c>
      <c r="B6" s="27"/>
      <c r="C6" s="27"/>
      <c r="D6" s="27"/>
    </row>
  </sheetData>
  <hyperlinks>
    <hyperlink ref="A4" r:id="rId1" xr:uid="{8B0B173A-DA64-4C94-89BA-22956BACE95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1F125-BC08-4846-982D-B4329340D5BB}">
  <dimension ref="A1:I8"/>
  <sheetViews>
    <sheetView showGridLines="0" zoomScale="115" zoomScaleNormal="115" workbookViewId="0">
      <selection activeCell="B8" sqref="B8"/>
    </sheetView>
  </sheetViews>
  <sheetFormatPr defaultRowHeight="15" x14ac:dyDescent="0.25"/>
  <cols>
    <col min="1" max="1" width="26.28515625" customWidth="1"/>
    <col min="2" max="2" width="13.28515625" customWidth="1"/>
  </cols>
  <sheetData>
    <row r="1" spans="1:9" ht="33" customHeight="1" x14ac:dyDescent="0.25">
      <c r="A1" s="12" t="s">
        <v>7</v>
      </c>
      <c r="B1" s="12"/>
      <c r="C1" s="12"/>
      <c r="D1" s="12"/>
      <c r="E1" s="12"/>
      <c r="F1" s="12"/>
      <c r="G1" s="12"/>
      <c r="H1" s="12"/>
      <c r="I1" s="12"/>
    </row>
    <row r="3" spans="1:9" x14ac:dyDescent="0.25">
      <c r="A3" s="3" t="s">
        <v>0</v>
      </c>
      <c r="B3" s="7" t="s">
        <v>3</v>
      </c>
    </row>
    <row r="4" spans="1:9" x14ac:dyDescent="0.25">
      <c r="A4" s="4" t="s">
        <v>13</v>
      </c>
      <c r="B4" s="6">
        <v>100000</v>
      </c>
    </row>
    <row r="5" spans="1:9" x14ac:dyDescent="0.25">
      <c r="A5" s="4" t="s">
        <v>5</v>
      </c>
      <c r="B5" s="5">
        <v>8.7499999999999994E-2</v>
      </c>
    </row>
    <row r="6" spans="1:9" x14ac:dyDescent="0.25">
      <c r="A6" s="4" t="s">
        <v>4</v>
      </c>
      <c r="B6" s="6">
        <v>3</v>
      </c>
    </row>
    <row r="8" spans="1:9" x14ac:dyDescent="0.25">
      <c r="A8" s="10" t="s">
        <v>6</v>
      </c>
      <c r="B8" s="9">
        <f>B4*(1+B5)^B6</f>
        <v>128613.86718749997</v>
      </c>
    </row>
  </sheetData>
  <mergeCells count="1">
    <mergeCell ref="A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688C7-2A1F-43B2-86FD-AB54E5D9E310}">
  <dimension ref="A1:I10"/>
  <sheetViews>
    <sheetView showGridLines="0" zoomScale="115" zoomScaleNormal="115" workbookViewId="0">
      <selection activeCell="B10" sqref="B10"/>
    </sheetView>
  </sheetViews>
  <sheetFormatPr defaultRowHeight="15" x14ac:dyDescent="0.25"/>
  <cols>
    <col min="1" max="1" width="25.5703125" bestFit="1" customWidth="1"/>
    <col min="2" max="2" width="14.7109375" style="11" bestFit="1" customWidth="1"/>
  </cols>
  <sheetData>
    <row r="1" spans="1:9" ht="90.75" customHeight="1" x14ac:dyDescent="0.25">
      <c r="A1" s="12" t="s">
        <v>14</v>
      </c>
      <c r="B1" s="12"/>
      <c r="C1" s="12"/>
      <c r="D1" s="12"/>
      <c r="E1" s="12"/>
      <c r="F1" s="12"/>
      <c r="G1" s="12"/>
      <c r="H1" s="12"/>
      <c r="I1" s="12"/>
    </row>
    <row r="3" spans="1:9" x14ac:dyDescent="0.25">
      <c r="A3" s="14" t="s">
        <v>0</v>
      </c>
      <c r="B3" s="7" t="s">
        <v>12</v>
      </c>
    </row>
    <row r="4" spans="1:9" x14ac:dyDescent="0.25">
      <c r="A4" s="4" t="s">
        <v>1</v>
      </c>
      <c r="B4" s="16">
        <v>150000</v>
      </c>
    </row>
    <row r="5" spans="1:9" x14ac:dyDescent="0.25">
      <c r="A5" s="4" t="s">
        <v>8</v>
      </c>
      <c r="B5" s="5">
        <v>0.09</v>
      </c>
    </row>
    <row r="6" spans="1:9" x14ac:dyDescent="0.25">
      <c r="A6" s="4" t="s">
        <v>10</v>
      </c>
      <c r="B6" s="5">
        <f>B5/12</f>
        <v>7.4999999999999997E-3</v>
      </c>
    </row>
    <row r="7" spans="1:9" x14ac:dyDescent="0.25">
      <c r="A7" s="4" t="s">
        <v>9</v>
      </c>
      <c r="B7" s="6">
        <v>2</v>
      </c>
    </row>
    <row r="8" spans="1:9" x14ac:dyDescent="0.25">
      <c r="A8" s="4" t="s">
        <v>11</v>
      </c>
      <c r="B8" s="6">
        <f>B7*12</f>
        <v>24</v>
      </c>
    </row>
    <row r="10" spans="1:9" x14ac:dyDescent="0.25">
      <c r="A10" s="17" t="s">
        <v>6</v>
      </c>
      <c r="B10" s="15">
        <f>B4*(1+B6)^B8</f>
        <v>179462.02940889343</v>
      </c>
    </row>
  </sheetData>
  <mergeCells count="1">
    <mergeCell ref="A1:I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F00F1-8749-4357-A3D6-C3CB88408F7C}">
  <dimension ref="A1:K12"/>
  <sheetViews>
    <sheetView showGridLines="0" zoomScale="115" zoomScaleNormal="115" workbookViewId="0">
      <selection activeCell="B11" sqref="B11"/>
    </sheetView>
  </sheetViews>
  <sheetFormatPr defaultRowHeight="15" x14ac:dyDescent="0.25"/>
  <cols>
    <col min="1" max="1" width="25.7109375" customWidth="1"/>
    <col min="2" max="2" width="15.5703125" style="8" customWidth="1"/>
    <col min="3" max="3" width="9.140625" customWidth="1"/>
    <col min="4" max="4" width="11.7109375" bestFit="1" customWidth="1"/>
    <col min="8" max="8" width="10" bestFit="1" customWidth="1"/>
  </cols>
  <sheetData>
    <row r="1" spans="1:11" ht="91.5" customHeight="1" x14ac:dyDescent="0.25">
      <c r="A1" s="12" t="s">
        <v>17</v>
      </c>
      <c r="B1" s="12"/>
      <c r="C1" s="12"/>
      <c r="D1" s="12"/>
      <c r="E1" s="12"/>
      <c r="F1" s="12"/>
      <c r="G1" s="12"/>
      <c r="H1" s="12"/>
      <c r="I1" s="12"/>
      <c r="J1" s="12"/>
      <c r="K1" s="12"/>
    </row>
    <row r="3" spans="1:11" x14ac:dyDescent="0.25">
      <c r="A3" s="14" t="s">
        <v>0</v>
      </c>
      <c r="B3" s="20" t="s">
        <v>12</v>
      </c>
    </row>
    <row r="4" spans="1:11" x14ac:dyDescent="0.25">
      <c r="A4" s="4" t="s">
        <v>13</v>
      </c>
      <c r="B4" s="15">
        <v>1000000</v>
      </c>
      <c r="C4" s="8"/>
    </row>
    <row r="5" spans="1:11" x14ac:dyDescent="0.25">
      <c r="A5" s="13" t="s">
        <v>6</v>
      </c>
      <c r="B5" s="15">
        <v>3744787.2855012184</v>
      </c>
    </row>
    <row r="6" spans="1:11" x14ac:dyDescent="0.25">
      <c r="A6" s="4" t="s">
        <v>9</v>
      </c>
      <c r="B6" s="18">
        <v>15</v>
      </c>
    </row>
    <row r="7" spans="1:11" x14ac:dyDescent="0.25">
      <c r="A7" s="4" t="s">
        <v>15</v>
      </c>
      <c r="B7" s="18">
        <f>B6*4</f>
        <v>60</v>
      </c>
    </row>
    <row r="8" spans="1:11" x14ac:dyDescent="0.25">
      <c r="B8"/>
    </row>
    <row r="9" spans="1:11" x14ac:dyDescent="0.25">
      <c r="A9" s="21" t="s">
        <v>2</v>
      </c>
      <c r="B9" s="5">
        <f>(B5/B4)^(1/B7)-1</f>
        <v>2.2250000000000103E-2</v>
      </c>
      <c r="E9" s="2"/>
    </row>
    <row r="10" spans="1:11" x14ac:dyDescent="0.25">
      <c r="B10" s="2"/>
      <c r="E10" s="2"/>
    </row>
    <row r="11" spans="1:11" x14ac:dyDescent="0.25">
      <c r="A11" s="17" t="s">
        <v>16</v>
      </c>
      <c r="B11" s="5">
        <f>B9*4</f>
        <v>8.9000000000000412E-2</v>
      </c>
      <c r="D11" s="1"/>
      <c r="H11" s="19"/>
    </row>
    <row r="12" spans="1:11" x14ac:dyDescent="0.25">
      <c r="D12" s="1"/>
    </row>
  </sheetData>
  <mergeCells count="1">
    <mergeCell ref="A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Wallstreetmojo.com</vt:lpstr>
      <vt:lpstr>MV Example 1</vt:lpstr>
      <vt:lpstr>MV Example 2</vt:lpstr>
      <vt:lpstr>MV Example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Harsh Katara</dc:creator>
  <cp:lastModifiedBy>aa</cp:lastModifiedBy>
  <dcterms:created xsi:type="dcterms:W3CDTF">2018-12-14T04:36:47Z</dcterms:created>
  <dcterms:modified xsi:type="dcterms:W3CDTF">2019-05-02T08:20:03Z</dcterms:modified>
</cp:coreProperties>
</file>