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Wallstreetmojo.com" sheetId="5" r:id="rId1"/>
    <sheet name="Skewness Formula Example" sheetId="3" r:id="rId2"/>
  </sheets>
  <calcPr calcId="144525"/>
</workbook>
</file>

<file path=xl/calcChain.xml><?xml version="1.0" encoding="utf-8"?>
<calcChain xmlns="http://schemas.openxmlformats.org/spreadsheetml/2006/main">
  <c r="B10" i="3" l="1"/>
  <c r="F3" i="3" l="1"/>
  <c r="E3" i="3"/>
  <c r="D3" i="3"/>
  <c r="C3" i="3"/>
  <c r="B3" i="3"/>
  <c r="B5" i="3" s="1"/>
  <c r="F6" i="3" l="1"/>
  <c r="E6" i="3"/>
  <c r="C6" i="3"/>
  <c r="B6" i="3"/>
  <c r="D6" i="3"/>
  <c r="D7" i="3" l="1"/>
  <c r="D9" i="3"/>
  <c r="C7" i="3"/>
  <c r="C9" i="3"/>
  <c r="F7" i="3"/>
  <c r="F9" i="3"/>
  <c r="B7" i="3"/>
  <c r="B9" i="3"/>
  <c r="E7" i="3"/>
  <c r="E9" i="3"/>
  <c r="B8" i="3" l="1"/>
</calcChain>
</file>

<file path=xl/sharedStrings.xml><?xml version="1.0" encoding="utf-8"?>
<sst xmlns="http://schemas.openxmlformats.org/spreadsheetml/2006/main" count="19" uniqueCount="19">
  <si>
    <t>$0 - $50</t>
  </si>
  <si>
    <t>$50 - $100</t>
  </si>
  <si>
    <t>$100 - $150</t>
  </si>
  <si>
    <t>$150 - $200</t>
  </si>
  <si>
    <t>$200 - $250</t>
  </si>
  <si>
    <t>Mean</t>
  </si>
  <si>
    <t>Deviation</t>
  </si>
  <si>
    <t>Deviation^2</t>
  </si>
  <si>
    <t>Deviation^3</t>
  </si>
  <si>
    <t>Skewness</t>
  </si>
  <si>
    <t>Money Earned</t>
  </si>
  <si>
    <t>No. of Students</t>
  </si>
  <si>
    <t>Interval Midpoint</t>
  </si>
  <si>
    <t>Standard Deviation</t>
  </si>
  <si>
    <t>Let us take the example of a summer camp in which 20 students assigned certain jobs that they performed to earn money to raise fund for a school picnic. However, different students earned different amount of money. Based on the information given below, determine the skewness in the income distribution among the students during the summer camp.</t>
  </si>
  <si>
    <t>Prepared by Dheeraj Vaidya, CFA, FRM</t>
  </si>
  <si>
    <t>dheeraj@wallstreetmojo.com</t>
  </si>
  <si>
    <t>visit - www.wallstreetmojo.com</t>
  </si>
  <si>
    <t>Skewness Formula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</si>
</sst>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$-45C]#,##0"/>
    <numFmt numFmtId="165" formatCode="[$$-45C]#,##0.00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Times New Roman"/>
      <family val="1"/>
    </font>
    <font>
      <sz val="12"/>
      <color rgb="FF222222"/>
      <name val="Times New Roman"/>
      <family val="1"/>
    </font>
    <font>
      <sz val="12"/>
      <color theme="1"/>
      <name val="Times New Roman"/>
      <family val="1"/>
    </font>
    <font>
      <sz val="11"/>
      <color rgb="FF22222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.5"/>
      <color rgb="FF222222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0">
    <xf numFmtId="0" fontId="0" fillId="0" borderId="0" xfId="0"/>
    <xf numFmtId="165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/>
    </xf>
    <xf numFmtId="166" fontId="0" fillId="0" borderId="0" xfId="0" applyNumberFormat="1"/>
    <xf numFmtId="0" fontId="2" fillId="2" borderId="5" xfId="0" applyFont="1" applyFill="1" applyBorder="1" applyAlignment="1">
      <alignment horizontal="left" vertical="center" wrapText="1"/>
    </xf>
    <xf numFmtId="2" fontId="7" fillId="0" borderId="5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4" borderId="0" xfId="0" applyFont="1" applyFill="1"/>
    <xf numFmtId="0" fontId="0" fillId="4" borderId="0" xfId="0" applyFill="1"/>
    <xf numFmtId="0" fontId="3" fillId="4" borderId="0" xfId="0" applyFont="1" applyFill="1" applyAlignment="1">
      <alignment horizontal="left" indent="2"/>
    </xf>
    <xf numFmtId="0" fontId="13" fillId="4" borderId="0" xfId="2" applyFont="1" applyFill="1" applyAlignment="1">
      <alignment horizontal="left" indent="2"/>
    </xf>
    <xf numFmtId="0" fontId="14" fillId="4" borderId="0" xfId="0" applyFont="1" applyFill="1"/>
    <xf numFmtId="0" fontId="9" fillId="4" borderId="0" xfId="0" applyFont="1" applyFill="1"/>
    <xf numFmtId="165" fontId="7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2" fontId="1" fillId="0" borderId="1" xfId="1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</cellXfs>
  <cellStyles count="3">
    <cellStyle name="Comma" xfId="1" builtinId="3"/>
    <cellStyle name="Hyperlink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zoomScale="115" zoomScaleNormal="115" workbookViewId="0">
      <selection activeCell="P31" sqref="P31"/>
    </sheetView>
  </sheetViews>
  <sheetFormatPr defaultRowHeight="15" x14ac:dyDescent="0.25"/>
  <cols>
    <col min="1" max="16384" width="9.140625" style="16"/>
  </cols>
  <sheetData>
    <row r="1" spans="1:4" ht="28.5" x14ac:dyDescent="0.45">
      <c r="A1" s="15" t="s">
        <v>18</v>
      </c>
    </row>
    <row r="3" spans="1:4" x14ac:dyDescent="0.25">
      <c r="A3" s="17" t="s">
        <v>15</v>
      </c>
    </row>
    <row r="4" spans="1:4" x14ac:dyDescent="0.25">
      <c r="A4" s="18" t="s">
        <v>16</v>
      </c>
    </row>
    <row r="5" spans="1:4" x14ac:dyDescent="0.25">
      <c r="A5" s="17"/>
    </row>
    <row r="6" spans="1:4" ht="18.75" x14ac:dyDescent="0.3">
      <c r="A6" s="19" t="s">
        <v>17</v>
      </c>
      <c r="B6" s="20"/>
      <c r="C6" s="20"/>
      <c r="D6" s="20"/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zoomScale="115" zoomScaleNormal="115" workbookViewId="0">
      <selection activeCell="H5" sqref="H5"/>
    </sheetView>
  </sheetViews>
  <sheetFormatPr defaultRowHeight="15" x14ac:dyDescent="0.25"/>
  <cols>
    <col min="1" max="1" width="9.85546875" customWidth="1"/>
    <col min="2" max="2" width="12.7109375" customWidth="1"/>
    <col min="3" max="3" width="11.5703125" customWidth="1"/>
    <col min="4" max="4" width="11.42578125" customWidth="1"/>
    <col min="5" max="5" width="12.28515625" customWidth="1"/>
    <col min="6" max="6" width="11.42578125" customWidth="1"/>
  </cols>
  <sheetData>
    <row r="1" spans="1:16" ht="63" customHeight="1" x14ac:dyDescent="0.25">
      <c r="A1" s="29" t="s">
        <v>14</v>
      </c>
      <c r="B1" s="24"/>
      <c r="C1" s="24"/>
      <c r="D1" s="24"/>
      <c r="E1" s="24"/>
      <c r="F1" s="24"/>
      <c r="G1" s="24"/>
      <c r="H1" s="24"/>
      <c r="I1" s="24"/>
    </row>
    <row r="2" spans="1:16" ht="29.25" customHeight="1" x14ac:dyDescent="0.25">
      <c r="A2" s="11" t="s">
        <v>10</v>
      </c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</row>
    <row r="3" spans="1:16" ht="28.5" customHeight="1" x14ac:dyDescent="0.25">
      <c r="A3" s="4" t="s">
        <v>12</v>
      </c>
      <c r="B3" s="3">
        <f>AVERAGE(0,50)</f>
        <v>25</v>
      </c>
      <c r="C3" s="3">
        <f>AVERAGE(50,100)</f>
        <v>75</v>
      </c>
      <c r="D3" s="3">
        <f>AVERAGE(100,150)</f>
        <v>125</v>
      </c>
      <c r="E3" s="3">
        <f>AVERAGE(150,200)</f>
        <v>175</v>
      </c>
      <c r="F3" s="3">
        <f>AVERAGE(200,250)</f>
        <v>225</v>
      </c>
      <c r="K3" s="7"/>
      <c r="L3" s="8"/>
      <c r="M3" s="8"/>
      <c r="N3" s="8"/>
      <c r="O3" s="8"/>
      <c r="P3" s="8"/>
    </row>
    <row r="4" spans="1:16" ht="30" customHeight="1" x14ac:dyDescent="0.25">
      <c r="A4" s="4" t="s">
        <v>11</v>
      </c>
      <c r="B4" s="2">
        <v>2</v>
      </c>
      <c r="C4" s="2">
        <v>3</v>
      </c>
      <c r="D4" s="2">
        <v>5</v>
      </c>
      <c r="E4" s="2">
        <v>6</v>
      </c>
      <c r="F4" s="2">
        <v>4</v>
      </c>
    </row>
    <row r="5" spans="1:16" x14ac:dyDescent="0.25">
      <c r="A5" s="4" t="s">
        <v>5</v>
      </c>
      <c r="B5" s="21">
        <f>(B3*B4+C3*C4+D3*D4+E3*E4+F3*F4)/(B4+C4+D4+E4+F4)</f>
        <v>142.5</v>
      </c>
      <c r="C5" s="21"/>
      <c r="D5" s="21"/>
      <c r="E5" s="21"/>
      <c r="F5" s="21"/>
    </row>
    <row r="6" spans="1:16" x14ac:dyDescent="0.25">
      <c r="A6" s="11" t="s">
        <v>6</v>
      </c>
      <c r="B6" s="12">
        <f>B3-$B$5</f>
        <v>-117.5</v>
      </c>
      <c r="C6" s="12">
        <f>C3-$B$5</f>
        <v>-67.5</v>
      </c>
      <c r="D6" s="12">
        <f>D3-$B$5</f>
        <v>-17.5</v>
      </c>
      <c r="E6" s="12">
        <f>E3-$B$5</f>
        <v>32.5</v>
      </c>
      <c r="F6" s="12">
        <f>F3-$B$5</f>
        <v>82.5</v>
      </c>
    </row>
    <row r="7" spans="1:16" ht="30" x14ac:dyDescent="0.25">
      <c r="A7" s="4" t="s">
        <v>7</v>
      </c>
      <c r="B7" s="9">
        <f>(B6^2)</f>
        <v>13806.25</v>
      </c>
      <c r="C7" s="9">
        <f>(C6^2)</f>
        <v>4556.25</v>
      </c>
      <c r="D7" s="9">
        <f>(D6^2)</f>
        <v>306.25</v>
      </c>
      <c r="E7" s="9">
        <f>(E6^2)</f>
        <v>1056.25</v>
      </c>
      <c r="F7" s="9">
        <f>(F6^2)</f>
        <v>6806.25</v>
      </c>
    </row>
    <row r="8" spans="1:16" ht="30" customHeight="1" x14ac:dyDescent="0.25">
      <c r="A8" s="13" t="s">
        <v>13</v>
      </c>
      <c r="B8" s="22">
        <f>SQRT((B7*B4+C7*C4+D7*D4+E7*E4+F7*F4) /(B4+C4+D4+E4+F4))</f>
        <v>61.796035471541373</v>
      </c>
      <c r="C8" s="22"/>
      <c r="D8" s="22"/>
      <c r="E8" s="22"/>
      <c r="F8" s="22"/>
    </row>
    <row r="9" spans="1:16" ht="15" customHeight="1" x14ac:dyDescent="0.25">
      <c r="A9" s="4" t="s">
        <v>8</v>
      </c>
      <c r="B9" s="25">
        <f>(B6^3)</f>
        <v>-1622234.375</v>
      </c>
      <c r="C9" s="25">
        <f t="shared" ref="C9:F9" si="0">(C6^3)</f>
        <v>-307546.875</v>
      </c>
      <c r="D9" s="25">
        <f t="shared" si="0"/>
        <v>-5359.375</v>
      </c>
      <c r="E9" s="25">
        <f t="shared" si="0"/>
        <v>34328.125</v>
      </c>
      <c r="F9" s="25">
        <f t="shared" si="0"/>
        <v>561515.625</v>
      </c>
    </row>
    <row r="10" spans="1:16" ht="15.75" customHeight="1" x14ac:dyDescent="0.25">
      <c r="A10" s="5" t="s">
        <v>9</v>
      </c>
      <c r="B10" s="26">
        <f>(B9*B4+C9*C4+D9*D4+E9*E4+F9*F4)/(((B4+C4+D4+E4+F4)-1)*(B8^3))</f>
        <v>-0.38849152024340472</v>
      </c>
      <c r="C10" s="27"/>
      <c r="D10" s="27"/>
      <c r="E10" s="27"/>
      <c r="F10" s="28"/>
    </row>
    <row r="11" spans="1:16" ht="15.75" x14ac:dyDescent="0.25">
      <c r="A11" s="7"/>
      <c r="B11" s="23"/>
      <c r="C11" s="23"/>
      <c r="D11" s="23"/>
      <c r="E11" s="23"/>
      <c r="F11" s="23"/>
    </row>
    <row r="12" spans="1:16" ht="15.75" x14ac:dyDescent="0.25">
      <c r="D12" s="1"/>
      <c r="I12" s="6"/>
    </row>
    <row r="13" spans="1:16" x14ac:dyDescent="0.25">
      <c r="C13" s="1"/>
    </row>
    <row r="17" spans="3:3" x14ac:dyDescent="0.25">
      <c r="C17" s="10"/>
    </row>
  </sheetData>
  <mergeCells count="5">
    <mergeCell ref="A1:I1"/>
    <mergeCell ref="B5:F5"/>
    <mergeCell ref="B8:F8"/>
    <mergeCell ref="B11:F11"/>
    <mergeCell ref="B10:F10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Skewness Formula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cba_pc2</dc:creator>
  <cp:lastModifiedBy>cba_pc2</cp:lastModifiedBy>
  <dcterms:created xsi:type="dcterms:W3CDTF">2019-04-08T03:50:09Z</dcterms:created>
  <dcterms:modified xsi:type="dcterms:W3CDTF">2019-04-08T07:15:08Z</dcterms:modified>
</cp:coreProperties>
</file>