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Wallstreetmojo.com" sheetId="5" r:id="rId1"/>
    <sheet name="Example 1" sheetId="1" r:id="rId2"/>
    <sheet name="Example 2" sheetId="2" r:id="rId3"/>
    <sheet name="Example 3" sheetId="3" r:id="rId4"/>
  </sheets>
  <calcPr calcId="144525"/>
</workbook>
</file>

<file path=xl/calcChain.xml><?xml version="1.0" encoding="utf-8"?>
<calcChain xmlns="http://schemas.openxmlformats.org/spreadsheetml/2006/main">
  <c r="B11" i="3" l="1"/>
  <c r="B7" i="3"/>
  <c r="B9" i="3" s="1"/>
  <c r="B10" i="3" s="1"/>
  <c r="B6" i="2"/>
  <c r="B5" i="2"/>
  <c r="B6" i="1"/>
  <c r="B5" i="1"/>
</calcChain>
</file>

<file path=xl/sharedStrings.xml><?xml version="1.0" encoding="utf-8"?>
<sst xmlns="http://schemas.openxmlformats.org/spreadsheetml/2006/main" count="30" uniqueCount="24">
  <si>
    <t>Particulars</t>
  </si>
  <si>
    <t>Amount</t>
  </si>
  <si>
    <t>Sales Price</t>
  </si>
  <si>
    <t>Cost Price</t>
  </si>
  <si>
    <t>Markup</t>
  </si>
  <si>
    <t>Markup Percentage</t>
  </si>
  <si>
    <t>Amount (in Billion $)</t>
  </si>
  <si>
    <t>Sales</t>
  </si>
  <si>
    <t>Cost of Goods Sold</t>
  </si>
  <si>
    <t>Raw Materials</t>
  </si>
  <si>
    <t>Labour Cost</t>
  </si>
  <si>
    <t>Variable Overhead</t>
  </si>
  <si>
    <t>Administrative Expenses (40% related to factory)</t>
  </si>
  <si>
    <t>Gross Profit</t>
  </si>
  <si>
    <t>Fixed Overhead Related to Factory</t>
  </si>
  <si>
    <t>Total Cost of Goods Sold</t>
  </si>
  <si>
    <t>Revenue for the Period</t>
  </si>
  <si>
    <t>Prepared by Dheeraj Vaidya, CFA, FRM</t>
  </si>
  <si>
    <t>dheeraj@wallstreetmojo.com</t>
  </si>
  <si>
    <t>visit - www.wallstreetmojo.com</t>
  </si>
  <si>
    <t>Markup Percentage Formula Excel Template</t>
  </si>
  <si>
    <t>Consider the selling price of a bike is 200,000 and the cost price of the bike is 150,000. You are required to calculate the markup on the bike and markup percentage as well that the dealer is trying to implement on same.</t>
  </si>
  <si>
    <t>McDonalds one of the famous brands in the world to make hamburgers. Mr. Wyatt who eats a lot of these hamburgers is interested in knowing what markup they apply and hence decided to review their income statement. Reviewing its income statement for the quarter ended December 2018, one can observe that for that quarter ended December 2018, it has reported revenue of $5.163 billion and further, it has reported $2.697 billion as the gross profit. You are required to calculate the Markup Percentage that McDonald's is applying to earn, and the cost of the goods sold.</t>
  </si>
  <si>
    <t>Ankit industries based out of Surat from Gujarat in India and are operating under the textile business. Simula and company have been appointed as the stock auditors for Ankit industries. Ankit industries are need of funds to expand the business and hence have applied for an overdraft facility with the State Bank.State Bank has gone through the application and was surprised to know that it reported 78% markup margin and hence ask Simual and company to investigate the number and if a found correct bank will fund the 80% of the loan requirement subject to fulfillment of other terms and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</si>
</sst>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0" fillId="0" borderId="1" xfId="0" applyFont="1" applyBorder="1"/>
    <xf numFmtId="0" fontId="0" fillId="0" borderId="0" xfId="0" applyNumberFormat="1" applyAlignment="1">
      <alignment horizontal="center" vertical="center"/>
    </xf>
    <xf numFmtId="0" fontId="0" fillId="0" borderId="1" xfId="1" applyNumberFormat="1" applyFont="1" applyBorder="1" applyAlignment="1">
      <alignment horizontal="center" vertical="center"/>
    </xf>
    <xf numFmtId="2" fontId="0" fillId="0" borderId="1" xfId="2" applyNumberFormat="1" applyFont="1" applyBorder="1" applyAlignment="1">
      <alignment horizontal="center" vertical="center"/>
    </xf>
    <xf numFmtId="0" fontId="0" fillId="0" borderId="2" xfId="1" applyNumberFormat="1" applyFont="1" applyBorder="1" applyAlignment="1">
      <alignment horizontal="center" vertical="center"/>
    </xf>
    <xf numFmtId="0" fontId="5" fillId="0" borderId="2" xfId="0" applyFont="1" applyFill="1" applyBorder="1"/>
    <xf numFmtId="0" fontId="3" fillId="3" borderId="2" xfId="0" applyFont="1" applyFill="1" applyBorder="1"/>
    <xf numFmtId="0" fontId="0" fillId="0" borderId="1" xfId="1" applyNumberFormat="1" applyFont="1" applyBorder="1" applyAlignment="1">
      <alignment horizontal="center"/>
    </xf>
    <xf numFmtId="0" fontId="0" fillId="0" borderId="0" xfId="0" applyNumberFormat="1" applyAlignment="1">
      <alignment horizontal="center"/>
    </xf>
    <xf numFmtId="0" fontId="0" fillId="0" borderId="1" xfId="0" applyFont="1" applyFill="1" applyBorder="1"/>
    <xf numFmtId="2" fontId="0" fillId="0" borderId="2" xfId="2" applyNumberFormat="1" applyFont="1" applyBorder="1" applyAlignment="1">
      <alignment horizontal="center"/>
    </xf>
    <xf numFmtId="0" fontId="0" fillId="0" borderId="1" xfId="0" applyFont="1" applyFill="1" applyBorder="1" applyAlignment="1">
      <alignment wrapText="1"/>
    </xf>
    <xf numFmtId="0" fontId="0" fillId="0" borderId="1" xfId="0" applyNumberFormat="1" applyFont="1" applyBorder="1" applyAlignment="1">
      <alignment horizontal="center" vertical="center"/>
    </xf>
    <xf numFmtId="0" fontId="0" fillId="0" borderId="1" xfId="1" applyNumberFormat="1" applyFont="1" applyFill="1" applyBorder="1" applyAlignment="1">
      <alignment horizontal="center" vertical="center"/>
    </xf>
    <xf numFmtId="0" fontId="0" fillId="0" borderId="1" xfId="0" applyBorder="1" applyAlignment="1">
      <alignment horizontal="center" vertical="center"/>
    </xf>
    <xf numFmtId="1" fontId="0" fillId="0" borderId="2" xfId="2" applyNumberFormat="1" applyFont="1" applyBorder="1" applyAlignment="1">
      <alignment horizontal="center" vertical="center"/>
    </xf>
    <xf numFmtId="10" fontId="3" fillId="3" borderId="2" xfId="2" applyNumberFormat="1" applyFont="1" applyFill="1" applyBorder="1"/>
    <xf numFmtId="0" fontId="7" fillId="4" borderId="0" xfId="0" applyFont="1" applyFill="1"/>
    <xf numFmtId="0" fontId="0" fillId="4" borderId="0" xfId="0" applyFill="1"/>
    <xf numFmtId="0" fontId="4" fillId="4" borderId="0" xfId="0" applyFont="1" applyFill="1" applyAlignment="1">
      <alignment horizontal="left" indent="2"/>
    </xf>
    <xf numFmtId="0" fontId="8" fillId="4" borderId="0" xfId="3" applyFont="1" applyFill="1" applyAlignment="1">
      <alignment horizontal="left" indent="2"/>
    </xf>
    <xf numFmtId="0" fontId="9" fillId="4" borderId="0" xfId="0" applyFont="1" applyFill="1"/>
    <xf numFmtId="0" fontId="5" fillId="4" borderId="0" xfId="0" applyFont="1" applyFill="1"/>
    <xf numFmtId="0" fontId="2" fillId="2" borderId="2" xfId="0" applyFont="1" applyFill="1" applyBorder="1"/>
    <xf numFmtId="0" fontId="2" fillId="2" borderId="2" xfId="0" applyFont="1" applyFill="1" applyBorder="1" applyAlignment="1">
      <alignment horizontal="center" vertical="center"/>
    </xf>
    <xf numFmtId="0" fontId="3" fillId="0" borderId="1" xfId="0" applyFont="1" applyBorder="1" applyAlignment="1">
      <alignment horizontal="left" vertical="top" wrapText="1"/>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vertical="center"/>
    </xf>
  </cellXfs>
  <cellStyles count="4">
    <cellStyle name="Comma" xfId="1" builtinId="3"/>
    <cellStyle name="Hyperlink 3"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zoomScale="115" zoomScaleNormal="115" workbookViewId="0">
      <selection activeCell="O47" sqref="O47"/>
    </sheetView>
  </sheetViews>
  <sheetFormatPr defaultRowHeight="15" x14ac:dyDescent="0.25"/>
  <cols>
    <col min="1" max="16384" width="9.140625" style="19"/>
  </cols>
  <sheetData>
    <row r="1" spans="1:4" ht="28.5" x14ac:dyDescent="0.45">
      <c r="A1" s="18" t="s">
        <v>20</v>
      </c>
    </row>
    <row r="3" spans="1:4" x14ac:dyDescent="0.25">
      <c r="A3" s="20" t="s">
        <v>17</v>
      </c>
    </row>
    <row r="4" spans="1:4" x14ac:dyDescent="0.25">
      <c r="A4" s="21" t="s">
        <v>18</v>
      </c>
    </row>
    <row r="5" spans="1:4" x14ac:dyDescent="0.25">
      <c r="A5" s="20"/>
    </row>
    <row r="6" spans="1:4" ht="18.75" x14ac:dyDescent="0.3">
      <c r="A6" s="22" t="s">
        <v>19</v>
      </c>
      <c r="B6" s="23"/>
      <c r="C6" s="23"/>
      <c r="D6" s="23"/>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115" zoomScaleNormal="115" workbookViewId="0">
      <selection activeCell="B6" sqref="B6"/>
    </sheetView>
  </sheetViews>
  <sheetFormatPr defaultRowHeight="15" x14ac:dyDescent="0.25"/>
  <cols>
    <col min="1" max="1" width="18.28515625" customWidth="1"/>
    <col min="2" max="2" width="12.42578125" style="2" customWidth="1"/>
  </cols>
  <sheetData>
    <row r="1" spans="1:8" ht="47.25" customHeight="1" x14ac:dyDescent="0.25">
      <c r="A1" s="26" t="s">
        <v>21</v>
      </c>
      <c r="B1" s="26"/>
      <c r="C1" s="26"/>
      <c r="D1" s="26"/>
      <c r="E1" s="26"/>
      <c r="F1" s="26"/>
      <c r="G1" s="26"/>
      <c r="H1" s="26"/>
    </row>
    <row r="2" spans="1:8" x14ac:dyDescent="0.25">
      <c r="A2" s="24" t="s">
        <v>0</v>
      </c>
      <c r="B2" s="25" t="s">
        <v>1</v>
      </c>
    </row>
    <row r="3" spans="1:8" x14ac:dyDescent="0.25">
      <c r="A3" s="1" t="s">
        <v>2</v>
      </c>
      <c r="B3" s="3">
        <v>200000</v>
      </c>
    </row>
    <row r="4" spans="1:8" x14ac:dyDescent="0.25">
      <c r="A4" s="1" t="s">
        <v>3</v>
      </c>
      <c r="B4" s="3">
        <v>150000</v>
      </c>
    </row>
    <row r="5" spans="1:8" x14ac:dyDescent="0.25">
      <c r="A5" s="6" t="s">
        <v>4</v>
      </c>
      <c r="B5" s="5">
        <f>B3-B4</f>
        <v>50000</v>
      </c>
    </row>
    <row r="6" spans="1:8" x14ac:dyDescent="0.25">
      <c r="A6" s="7" t="s">
        <v>5</v>
      </c>
      <c r="B6" s="4">
        <f>B5/B4*100</f>
        <v>33.333333333333329</v>
      </c>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zoomScale="115" zoomScaleNormal="115" workbookViewId="0">
      <selection activeCell="B6" sqref="B6"/>
    </sheetView>
  </sheetViews>
  <sheetFormatPr defaultRowHeight="15" x14ac:dyDescent="0.25"/>
  <cols>
    <col min="1" max="1" width="19.28515625" customWidth="1"/>
    <col min="2" max="2" width="19" style="9" customWidth="1"/>
  </cols>
  <sheetData>
    <row r="1" spans="1:9" ht="94.5" customHeight="1" x14ac:dyDescent="0.25">
      <c r="A1" s="26" t="s">
        <v>22</v>
      </c>
      <c r="B1" s="26"/>
      <c r="C1" s="26"/>
      <c r="D1" s="26"/>
      <c r="E1" s="26"/>
      <c r="F1" s="26"/>
      <c r="G1" s="26"/>
      <c r="H1" s="26"/>
      <c r="I1" s="26"/>
    </row>
    <row r="2" spans="1:9" x14ac:dyDescent="0.25">
      <c r="A2" s="24" t="s">
        <v>0</v>
      </c>
      <c r="B2" s="27" t="s">
        <v>6</v>
      </c>
    </row>
    <row r="3" spans="1:9" x14ac:dyDescent="0.25">
      <c r="A3" s="1" t="s">
        <v>7</v>
      </c>
      <c r="B3" s="8">
        <v>5.1630000000000003</v>
      </c>
    </row>
    <row r="4" spans="1:9" x14ac:dyDescent="0.25">
      <c r="A4" s="1" t="s">
        <v>4</v>
      </c>
      <c r="B4" s="8">
        <v>2.6970000000000001</v>
      </c>
    </row>
    <row r="5" spans="1:9" x14ac:dyDescent="0.25">
      <c r="A5" s="10" t="s">
        <v>8</v>
      </c>
      <c r="B5" s="8">
        <f>B3-B4</f>
        <v>2.4660000000000002</v>
      </c>
    </row>
    <row r="6" spans="1:9" x14ac:dyDescent="0.25">
      <c r="A6" s="7" t="s">
        <v>5</v>
      </c>
      <c r="B6" s="11">
        <f>B4/B5*100</f>
        <v>109.36739659367396</v>
      </c>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15" zoomScaleNormal="115" workbookViewId="0">
      <selection activeCell="B11" sqref="B11"/>
    </sheetView>
  </sheetViews>
  <sheetFormatPr defaultRowHeight="15" x14ac:dyDescent="0.25"/>
  <cols>
    <col min="1" max="1" width="30.7109375" customWidth="1"/>
    <col min="2" max="2" width="13.7109375" style="2" customWidth="1"/>
    <col min="4" max="4" width="11.140625" bestFit="1" customWidth="1"/>
  </cols>
  <sheetData>
    <row r="1" spans="1:9" ht="74.25" customHeight="1" x14ac:dyDescent="0.25">
      <c r="A1" s="26" t="s">
        <v>23</v>
      </c>
      <c r="B1" s="26"/>
      <c r="C1" s="26"/>
      <c r="D1" s="26"/>
      <c r="E1" s="26"/>
      <c r="F1" s="26"/>
      <c r="G1" s="26"/>
      <c r="H1" s="26"/>
      <c r="I1" s="26"/>
    </row>
    <row r="2" spans="1:9" x14ac:dyDescent="0.25">
      <c r="A2" s="24" t="s">
        <v>0</v>
      </c>
      <c r="B2" s="28" t="s">
        <v>1</v>
      </c>
    </row>
    <row r="3" spans="1:9" x14ac:dyDescent="0.25">
      <c r="A3" s="1" t="s">
        <v>9</v>
      </c>
      <c r="B3" s="3">
        <v>20000000</v>
      </c>
    </row>
    <row r="4" spans="1:9" x14ac:dyDescent="0.25">
      <c r="A4" s="1" t="s">
        <v>10</v>
      </c>
      <c r="B4" s="3">
        <v>15000000</v>
      </c>
    </row>
    <row r="5" spans="1:9" x14ac:dyDescent="0.25">
      <c r="A5" s="1" t="s">
        <v>11</v>
      </c>
      <c r="B5" s="3">
        <v>30000000</v>
      </c>
    </row>
    <row r="6" spans="1:9" x14ac:dyDescent="0.25">
      <c r="A6" s="1" t="s">
        <v>14</v>
      </c>
      <c r="B6" s="13">
        <v>60000000</v>
      </c>
    </row>
    <row r="7" spans="1:9" ht="30" customHeight="1" x14ac:dyDescent="0.25">
      <c r="A7" s="12" t="s">
        <v>12</v>
      </c>
      <c r="B7" s="3">
        <f>10000000*40%</f>
        <v>4000000</v>
      </c>
    </row>
    <row r="8" spans="1:9" x14ac:dyDescent="0.25">
      <c r="A8" s="10" t="s">
        <v>16</v>
      </c>
      <c r="B8" s="15">
        <v>229620000</v>
      </c>
    </row>
    <row r="9" spans="1:9" x14ac:dyDescent="0.25">
      <c r="A9" s="10" t="s">
        <v>15</v>
      </c>
      <c r="B9" s="3">
        <f>SUM(B3:B7)</f>
        <v>129000000</v>
      </c>
    </row>
    <row r="10" spans="1:9" x14ac:dyDescent="0.25">
      <c r="A10" s="10" t="s">
        <v>13</v>
      </c>
      <c r="B10" s="14">
        <f>B8-B9</f>
        <v>100620000</v>
      </c>
    </row>
    <row r="11" spans="1:9" x14ac:dyDescent="0.25">
      <c r="A11" s="17" t="s">
        <v>5</v>
      </c>
      <c r="B11" s="16">
        <f>B10/B9*100</f>
        <v>78</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Example 1</vt:lpstr>
      <vt:lpstr>Example 2</vt:lpstr>
      <vt:lpstr>Example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cba_pc2</dc:creator>
  <cp:lastModifiedBy>cba_pc2</cp:lastModifiedBy>
  <dcterms:created xsi:type="dcterms:W3CDTF">2019-04-30T04:38:43Z</dcterms:created>
  <dcterms:modified xsi:type="dcterms:W3CDTF">2019-04-30T07:00:44Z</dcterms:modified>
</cp:coreProperties>
</file>