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harmila\Excel template\"/>
    </mc:Choice>
  </mc:AlternateContent>
  <bookViews>
    <workbookView xWindow="0" yWindow="0" windowWidth="16950" windowHeight="5430"/>
  </bookViews>
  <sheets>
    <sheet name="Wallstreetmojo.com" sheetId="6" r:id="rId1"/>
    <sheet name="Project Management Example 1" sheetId="4" r:id="rId2"/>
    <sheet name="Project Management Example 2" sheetId="5" r:id="rId3"/>
  </sheets>
  <calcPr calcId="152511"/>
</workbook>
</file>

<file path=xl/calcChain.xml><?xml version="1.0" encoding="utf-8"?>
<calcChain xmlns="http://schemas.openxmlformats.org/spreadsheetml/2006/main">
  <c r="B13" i="5" l="1"/>
  <c r="B14" i="5" s="1"/>
  <c r="B15" i="5" s="1"/>
  <c r="B11" i="5"/>
  <c r="B10" i="5"/>
  <c r="B6" i="5"/>
  <c r="B4" i="5"/>
  <c r="C14" i="4"/>
  <c r="C13" i="4"/>
  <c r="C12" i="4"/>
  <c r="C11" i="4"/>
  <c r="C10" i="4"/>
  <c r="C9" i="4"/>
  <c r="C8" i="4"/>
  <c r="C7" i="4"/>
  <c r="C6" i="4"/>
  <c r="C5" i="4"/>
  <c r="C4" i="4"/>
  <c r="C3" i="4"/>
  <c r="C2" i="4"/>
  <c r="B16" i="5" l="1"/>
  <c r="B18" i="5" s="1"/>
  <c r="B20" i="5" s="1"/>
</calcChain>
</file>

<file path=xl/sharedStrings.xml><?xml version="1.0" encoding="utf-8"?>
<sst xmlns="http://schemas.openxmlformats.org/spreadsheetml/2006/main" count="37" uniqueCount="36">
  <si>
    <t>Agenda</t>
  </si>
  <si>
    <t>Starting Time</t>
  </si>
  <si>
    <t>Ending Time</t>
  </si>
  <si>
    <t>Opening Ceromony</t>
  </si>
  <si>
    <t>Welcome Speech</t>
  </si>
  <si>
    <t>Planary Session 1</t>
  </si>
  <si>
    <t>Planary Session 2</t>
  </si>
  <si>
    <t>Tea Break</t>
  </si>
  <si>
    <t>Lunch</t>
  </si>
  <si>
    <t>Conferencing</t>
  </si>
  <si>
    <t>Trivia Quiz</t>
  </si>
  <si>
    <t>Gathering</t>
  </si>
  <si>
    <t>Planary Session 4</t>
  </si>
  <si>
    <t>Planary Session 3</t>
  </si>
  <si>
    <t>Closing Note</t>
  </si>
  <si>
    <t>Minutes</t>
  </si>
  <si>
    <t>Particulars</t>
  </si>
  <si>
    <t>Num</t>
  </si>
  <si>
    <t>Sales Starting Date</t>
  </si>
  <si>
    <t>Target</t>
  </si>
  <si>
    <t>Current Sale</t>
  </si>
  <si>
    <t>Variance</t>
  </si>
  <si>
    <t>Sales Ending Date</t>
  </si>
  <si>
    <t>Project Completed %</t>
  </si>
  <si>
    <t>Todays Date</t>
  </si>
  <si>
    <t>Current Sales Supposed to be</t>
  </si>
  <si>
    <t>Target Per Day at the Start</t>
  </si>
  <si>
    <t>Current Average Per Day Now</t>
  </si>
  <si>
    <t>If the Curent Trend Continues</t>
  </si>
  <si>
    <t>Achieved % at the same trend</t>
  </si>
  <si>
    <t>No. of Days Available at the start</t>
  </si>
  <si>
    <t>No. of Days Completed Now</t>
  </si>
  <si>
    <t>Prepared by Dheeraj Vaidya, CFA, FRM</t>
  </si>
  <si>
    <t>dheeraj@wallstreetmojo.com</t>
  </si>
  <si>
    <t>visit - www.wallstreetmojo.com</t>
  </si>
  <si>
    <t>Project Management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</si>
</sst>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dd\-mmm\-yyyy"/>
  </numFmts>
  <fonts count="9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19" fontId="1" fillId="0" borderId="1" xfId="0" applyNumberFormat="1" applyFont="1" applyBorder="1" applyAlignment="1">
      <alignment horizontal="center" vertical="center"/>
    </xf>
    <xf numFmtId="21" fontId="1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164" fontId="4" fillId="0" borderId="1" xfId="0" applyNumberFormat="1" applyFont="1" applyBorder="1"/>
    <xf numFmtId="10" fontId="4" fillId="0" borderId="1" xfId="0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5" fontId="4" fillId="0" borderId="1" xfId="0" applyNumberFormat="1" applyFont="1" applyBorder="1"/>
    <xf numFmtId="44" fontId="4" fillId="0" borderId="1" xfId="0" applyNumberFormat="1" applyFont="1" applyBorder="1"/>
    <xf numFmtId="0" fontId="7" fillId="3" borderId="0" xfId="0" applyFont="1" applyFill="1"/>
    <xf numFmtId="0" fontId="0" fillId="3" borderId="0" xfId="0" applyFill="1"/>
    <xf numFmtId="0" fontId="5" fillId="3" borderId="0" xfId="0" applyFont="1" applyFill="1" applyAlignment="1">
      <alignment horizontal="left" indent="2"/>
    </xf>
    <xf numFmtId="0" fontId="6" fillId="3" borderId="0" xfId="2" applyFill="1" applyAlignment="1">
      <alignment horizontal="left" indent="2"/>
    </xf>
    <xf numFmtId="0" fontId="8" fillId="3" borderId="0" xfId="0" applyFont="1" applyFill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002564101724"/>
          <c:y val="4.7645958807561825E-2"/>
          <c:w val="0.72442492008069093"/>
          <c:h val="0.843844036393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'Project Management Example 1'!$B$1</c:f>
              <c:strCache>
                <c:ptCount val="1"/>
                <c:pt idx="0">
                  <c:v>Starting Time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'Project Management Example 1'!$A$2:$A$14</c:f>
              <c:strCache>
                <c:ptCount val="13"/>
                <c:pt idx="0">
                  <c:v>Opening Ceromony</c:v>
                </c:pt>
                <c:pt idx="1">
                  <c:v>Welcome Speech</c:v>
                </c:pt>
                <c:pt idx="2">
                  <c:v>Planary Session 1</c:v>
                </c:pt>
                <c:pt idx="3">
                  <c:v>Planary Session 2</c:v>
                </c:pt>
                <c:pt idx="4">
                  <c:v>Tea Break</c:v>
                </c:pt>
                <c:pt idx="5">
                  <c:v>Planary Session 3</c:v>
                </c:pt>
                <c:pt idx="6">
                  <c:v>Lunch</c:v>
                </c:pt>
                <c:pt idx="7">
                  <c:v>Conferencing</c:v>
                </c:pt>
                <c:pt idx="8">
                  <c:v>Trivia Quiz</c:v>
                </c:pt>
                <c:pt idx="9">
                  <c:v>Tea Break</c:v>
                </c:pt>
                <c:pt idx="10">
                  <c:v>Gathering</c:v>
                </c:pt>
                <c:pt idx="11">
                  <c:v>Planary Session 4</c:v>
                </c:pt>
                <c:pt idx="12">
                  <c:v>Closing Note</c:v>
                </c:pt>
              </c:strCache>
            </c:strRef>
          </c:cat>
          <c:val>
            <c:numRef>
              <c:f>'Project Management Example 1'!$B$2:$B$14</c:f>
              <c:numCache>
                <c:formatCode>h:mm:ss\ AM/PM</c:formatCode>
                <c:ptCount val="13"/>
                <c:pt idx="0">
                  <c:v>0.39583333333333331</c:v>
                </c:pt>
                <c:pt idx="1">
                  <c:v>0.40625</c:v>
                </c:pt>
                <c:pt idx="2">
                  <c:v>0.41666666666666669</c:v>
                </c:pt>
                <c:pt idx="3">
                  <c:v>0.45833333333333331</c:v>
                </c:pt>
                <c:pt idx="4">
                  <c:v>0.5</c:v>
                </c:pt>
                <c:pt idx="5">
                  <c:v>0.51041666666666663</c:v>
                </c:pt>
                <c:pt idx="6">
                  <c:v>0.55208333333333337</c:v>
                </c:pt>
                <c:pt idx="7">
                  <c:v>0.58333333333333337</c:v>
                </c:pt>
                <c:pt idx="8">
                  <c:v>0.625</c:v>
                </c:pt>
                <c:pt idx="9">
                  <c:v>0.64583333333333337</c:v>
                </c:pt>
                <c:pt idx="10">
                  <c:v>0.65625</c:v>
                </c:pt>
                <c:pt idx="11">
                  <c:v>0.66666666666666663</c:v>
                </c:pt>
                <c:pt idx="12">
                  <c:v>0.70833333333333337</c:v>
                </c:pt>
              </c:numCache>
            </c:numRef>
          </c:val>
        </c:ser>
        <c:ser>
          <c:idx val="1"/>
          <c:order val="1"/>
          <c:tx>
            <c:strRef>
              <c:f>'Project Management Example 1'!$C$1</c:f>
              <c:strCache>
                <c:ptCount val="1"/>
                <c:pt idx="0">
                  <c:v>Minutes</c:v>
                </c:pt>
              </c:strCache>
            </c:strRef>
          </c:tx>
          <c:spPr>
            <a:gradFill>
              <a:gsLst>
                <a:gs pos="0">
                  <a:srgbClr val="00B050">
                    <a:alpha val="70000"/>
                  </a:srgbClr>
                </a:gs>
                <a:gs pos="84000">
                  <a:srgbClr val="00B050"/>
                </a:gs>
              </a:gsLst>
              <a:lin ang="16200000" scaled="1"/>
            </a:gra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'Project Management Example 1'!$A$2:$A$14</c:f>
              <c:strCache>
                <c:ptCount val="13"/>
                <c:pt idx="0">
                  <c:v>Opening Ceromony</c:v>
                </c:pt>
                <c:pt idx="1">
                  <c:v>Welcome Speech</c:v>
                </c:pt>
                <c:pt idx="2">
                  <c:v>Planary Session 1</c:v>
                </c:pt>
                <c:pt idx="3">
                  <c:v>Planary Session 2</c:v>
                </c:pt>
                <c:pt idx="4">
                  <c:v>Tea Break</c:v>
                </c:pt>
                <c:pt idx="5">
                  <c:v>Planary Session 3</c:v>
                </c:pt>
                <c:pt idx="6">
                  <c:v>Lunch</c:v>
                </c:pt>
                <c:pt idx="7">
                  <c:v>Conferencing</c:v>
                </c:pt>
                <c:pt idx="8">
                  <c:v>Trivia Quiz</c:v>
                </c:pt>
                <c:pt idx="9">
                  <c:v>Tea Break</c:v>
                </c:pt>
                <c:pt idx="10">
                  <c:v>Gathering</c:v>
                </c:pt>
                <c:pt idx="11">
                  <c:v>Planary Session 4</c:v>
                </c:pt>
                <c:pt idx="12">
                  <c:v>Closing Note</c:v>
                </c:pt>
              </c:strCache>
            </c:strRef>
          </c:cat>
          <c:val>
            <c:numRef>
              <c:f>'Project Management Example 1'!$C$2:$C$14</c:f>
              <c:numCache>
                <c:formatCode>h:mm:ss</c:formatCode>
                <c:ptCount val="13"/>
                <c:pt idx="0">
                  <c:v>1.0416666666666685E-2</c:v>
                </c:pt>
                <c:pt idx="1">
                  <c:v>1.0416666666666685E-2</c:v>
                </c:pt>
                <c:pt idx="2">
                  <c:v>4.166666666666663E-2</c:v>
                </c:pt>
                <c:pt idx="3">
                  <c:v>4.1666666666666685E-2</c:v>
                </c:pt>
                <c:pt idx="4">
                  <c:v>1.041666666666663E-2</c:v>
                </c:pt>
                <c:pt idx="5">
                  <c:v>4.1666666666666741E-2</c:v>
                </c:pt>
                <c:pt idx="6">
                  <c:v>3.125E-2</c:v>
                </c:pt>
                <c:pt idx="7">
                  <c:v>4.166666666666663E-2</c:v>
                </c:pt>
                <c:pt idx="8">
                  <c:v>2.083333333333337E-2</c:v>
                </c:pt>
                <c:pt idx="9">
                  <c:v>1.041666666666663E-2</c:v>
                </c:pt>
                <c:pt idx="10">
                  <c:v>1.041666666666663E-2</c:v>
                </c:pt>
                <c:pt idx="11">
                  <c:v>4.1666666666666741E-2</c:v>
                </c:pt>
                <c:pt idx="12">
                  <c:v>1.041666666666663E-2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41040"/>
        <c:axId val="4141432"/>
      </c:barChart>
      <c:catAx>
        <c:axId val="4141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1432"/>
        <c:crosses val="autoZero"/>
        <c:auto val="1"/>
        <c:lblAlgn val="ctr"/>
        <c:lblOffset val="100"/>
        <c:noMultiLvlLbl val="0"/>
      </c:catAx>
      <c:valAx>
        <c:axId val="4141432"/>
        <c:scaling>
          <c:orientation val="minMax"/>
          <c:max val="0.74585000000000012"/>
          <c:min val="0.3958330000000000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\ AM/PM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1040"/>
        <c:crosses val="autoZero"/>
        <c:crossBetween val="between"/>
        <c:majorUnit val="4.1700000000000008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Current</a:t>
            </a:r>
            <a:r>
              <a:rPr lang="en-US" sz="1200" b="1" baseline="0">
                <a:solidFill>
                  <a:schemeClr val="tx1"/>
                </a:solidFill>
              </a:rPr>
              <a:t> Project Completion % is 22. %  </a:t>
            </a:r>
            <a:endParaRPr lang="en-US" sz="12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769693812583201"/>
          <c:y val="0.28962961215416505"/>
          <c:w val="0.61170378248538515"/>
          <c:h val="0.64574714781143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'Project Management Example 2'!$A$6</c:f>
              <c:strCache>
                <c:ptCount val="1"/>
                <c:pt idx="0">
                  <c:v>Project Completed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val>
            <c:numRef>
              <c:f>'Project Management Example 2'!$B$6</c:f>
              <c:numCache>
                <c:formatCode>0.00%</c:formatCode>
                <c:ptCount val="1"/>
                <c:pt idx="0">
                  <c:v>0.22</c:v>
                </c:pt>
              </c:numCache>
            </c:numRef>
          </c:val>
        </c:ser>
        <c:ser>
          <c:idx val="1"/>
          <c:order val="1"/>
          <c:spPr>
            <a:noFill/>
            <a:ln>
              <a:solidFill>
                <a:schemeClr val="tx2"/>
              </a:solidFill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74672824"/>
        <c:axId val="474672432"/>
      </c:barChart>
      <c:catAx>
        <c:axId val="474672824"/>
        <c:scaling>
          <c:orientation val="minMax"/>
        </c:scaling>
        <c:delete val="1"/>
        <c:axPos val="b"/>
        <c:majorTickMark val="none"/>
        <c:minorTickMark val="none"/>
        <c:tickLblPos val="nextTo"/>
        <c:crossAx val="474672432"/>
        <c:crosses val="autoZero"/>
        <c:auto val="1"/>
        <c:lblAlgn val="ctr"/>
        <c:lblOffset val="100"/>
        <c:noMultiLvlLbl val="0"/>
      </c:catAx>
      <c:valAx>
        <c:axId val="47467243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672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If the Current trend Continues 41.11%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'Project Management Example 2'!$A$20</c:f>
              <c:strCache>
                <c:ptCount val="1"/>
                <c:pt idx="0">
                  <c:v>Achieved % at the same trend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val>
            <c:numRef>
              <c:f>'Project Management Example 2'!$B$20</c:f>
              <c:numCache>
                <c:formatCode>0.00%</c:formatCode>
                <c:ptCount val="1"/>
                <c:pt idx="0">
                  <c:v>0.41105263157894739</c:v>
                </c:pt>
              </c:numCache>
            </c:numRef>
          </c:val>
        </c:ser>
        <c:ser>
          <c:idx val="1"/>
          <c:order val="1"/>
          <c:spPr>
            <a:solidFill>
              <a:srgbClr val="0070C0"/>
            </a:solidFill>
            <a:ln>
              <a:solidFill>
                <a:schemeClr val="tx2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solidFill>
                  <a:schemeClr val="tx2"/>
                </a:solidFill>
              </a:ln>
              <a:effectLst/>
            </c:spPr>
          </c:dP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70704768"/>
        <c:axId val="474672040"/>
      </c:barChart>
      <c:catAx>
        <c:axId val="4707047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672040"/>
        <c:crosses val="autoZero"/>
        <c:auto val="1"/>
        <c:lblAlgn val="ctr"/>
        <c:lblOffset val="100"/>
        <c:noMultiLvlLbl val="0"/>
      </c:catAx>
      <c:valAx>
        <c:axId val="47467204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704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57980</xdr:colOff>
      <xdr:row>1</xdr:row>
      <xdr:rowOff>99391</xdr:rowOff>
    </xdr:from>
    <xdr:to>
      <xdr:col>13</xdr:col>
      <xdr:colOff>563218</xdr:colOff>
      <xdr:row>16</xdr:row>
      <xdr:rowOff>173934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165654</xdr:colOff>
      <xdr:row>1</xdr:row>
      <xdr:rowOff>182217</xdr:rowOff>
    </xdr:from>
    <xdr:to>
      <xdr:col>6</xdr:col>
      <xdr:colOff>82826</xdr:colOff>
      <xdr:row>13</xdr:row>
      <xdr:rowOff>57978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165654</xdr:colOff>
      <xdr:row>12</xdr:row>
      <xdr:rowOff>41411</xdr:rowOff>
    </xdr:from>
    <xdr:to>
      <xdr:col>5</xdr:col>
      <xdr:colOff>356154</xdr:colOff>
      <xdr:row>16</xdr:row>
      <xdr:rowOff>57977</xdr:rowOff>
    </xdr:to>
    <xdr:sp macro="" textlink="">
      <xdr:nvSpPr>
        <xdr:cNvPr id="3" name="Oval 2"/>
        <xdr:cNvSpPr/>
      </xdr:nvSpPr>
      <xdr:spPr>
        <a:xfrm>
          <a:off x="4364937" y="2327411"/>
          <a:ext cx="877956" cy="778566"/>
        </a:xfrm>
        <a:prstGeom prst="ellipse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472108</xdr:colOff>
      <xdr:row>1</xdr:row>
      <xdr:rowOff>189672</xdr:rowOff>
    </xdr:from>
    <xdr:to>
      <xdr:col>9</xdr:col>
      <xdr:colOff>480392</xdr:colOff>
      <xdr:row>16</xdr:row>
      <xdr:rowOff>75372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588065</xdr:colOff>
      <xdr:row>14</xdr:row>
      <xdr:rowOff>91108</xdr:rowOff>
    </xdr:from>
    <xdr:to>
      <xdr:col>9</xdr:col>
      <xdr:colOff>91108</xdr:colOff>
      <xdr:row>18</xdr:row>
      <xdr:rowOff>107674</xdr:rowOff>
    </xdr:to>
    <xdr:sp macro="" textlink="">
      <xdr:nvSpPr>
        <xdr:cNvPr id="8" name="Oval 7"/>
        <xdr:cNvSpPr/>
      </xdr:nvSpPr>
      <xdr:spPr>
        <a:xfrm>
          <a:off x="6849717" y="2758108"/>
          <a:ext cx="877956" cy="778566"/>
        </a:xfrm>
        <a:prstGeom prst="ellipse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O21" sqref="O21"/>
    </sheetView>
  </sheetViews>
  <sheetFormatPr defaultRowHeight="12.75" x14ac:dyDescent="0.2"/>
  <cols>
    <col min="1" max="16384" width="9" style="21"/>
  </cols>
  <sheetData>
    <row r="1" spans="1:1" ht="28.5" x14ac:dyDescent="0.45">
      <c r="A1" s="20" t="s">
        <v>35</v>
      </c>
    </row>
    <row r="3" spans="1:1" ht="15" x14ac:dyDescent="0.25">
      <c r="A3" s="22" t="s">
        <v>32</v>
      </c>
    </row>
    <row r="4" spans="1:1" x14ac:dyDescent="0.2">
      <c r="A4" s="23" t="s">
        <v>33</v>
      </c>
    </row>
    <row r="5" spans="1:1" ht="15" x14ac:dyDescent="0.25">
      <c r="A5" s="22"/>
    </row>
    <row r="6" spans="1:1" ht="18.75" x14ac:dyDescent="0.3">
      <c r="A6" s="24" t="s">
        <v>34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topLeftCell="D4" zoomScale="115" zoomScaleNormal="115" workbookViewId="0">
      <selection activeCell="G23" sqref="G23"/>
    </sheetView>
  </sheetViews>
  <sheetFormatPr defaultRowHeight="15" x14ac:dyDescent="0.25"/>
  <cols>
    <col min="1" max="1" width="15" style="3" customWidth="1"/>
    <col min="2" max="2" width="13.375" style="3" bestFit="1" customWidth="1"/>
    <col min="3" max="3" width="9" style="3"/>
    <col min="4" max="4" width="12.125" style="3" bestFit="1" customWidth="1"/>
    <col min="5" max="16384" width="9" style="3"/>
  </cols>
  <sheetData>
    <row r="1" spans="1:4" x14ac:dyDescent="0.25">
      <c r="A1" s="2" t="s">
        <v>0</v>
      </c>
      <c r="B1" s="2" t="s">
        <v>1</v>
      </c>
      <c r="C1" s="2" t="s">
        <v>15</v>
      </c>
      <c r="D1" s="2" t="s">
        <v>2</v>
      </c>
    </row>
    <row r="2" spans="1:4" x14ac:dyDescent="0.25">
      <c r="A2" s="5" t="s">
        <v>3</v>
      </c>
      <c r="B2" s="6">
        <v>0.39583333333333331</v>
      </c>
      <c r="C2" s="7">
        <f>D2-B2</f>
        <v>1.0416666666666685E-2</v>
      </c>
      <c r="D2" s="6">
        <v>0.40625</v>
      </c>
    </row>
    <row r="3" spans="1:4" x14ac:dyDescent="0.25">
      <c r="A3" s="5" t="s">
        <v>4</v>
      </c>
      <c r="B3" s="6">
        <v>0.40625</v>
      </c>
      <c r="C3" s="7">
        <f t="shared" ref="C3:C14" si="0">D3-B3</f>
        <v>1.0416666666666685E-2</v>
      </c>
      <c r="D3" s="6">
        <v>0.41666666666666669</v>
      </c>
    </row>
    <row r="4" spans="1:4" x14ac:dyDescent="0.25">
      <c r="A4" s="5" t="s">
        <v>5</v>
      </c>
      <c r="B4" s="6">
        <v>0.41666666666666669</v>
      </c>
      <c r="C4" s="7">
        <f t="shared" si="0"/>
        <v>4.166666666666663E-2</v>
      </c>
      <c r="D4" s="6">
        <v>0.45833333333333331</v>
      </c>
    </row>
    <row r="5" spans="1:4" x14ac:dyDescent="0.25">
      <c r="A5" s="5" t="s">
        <v>6</v>
      </c>
      <c r="B5" s="6">
        <v>0.45833333333333331</v>
      </c>
      <c r="C5" s="7">
        <f t="shared" si="0"/>
        <v>4.1666666666666685E-2</v>
      </c>
      <c r="D5" s="6">
        <v>0.5</v>
      </c>
    </row>
    <row r="6" spans="1:4" x14ac:dyDescent="0.25">
      <c r="A6" s="5" t="s">
        <v>7</v>
      </c>
      <c r="B6" s="6">
        <v>0.5</v>
      </c>
      <c r="C6" s="7">
        <f t="shared" si="0"/>
        <v>1.041666666666663E-2</v>
      </c>
      <c r="D6" s="6">
        <v>0.51041666666666663</v>
      </c>
    </row>
    <row r="7" spans="1:4" x14ac:dyDescent="0.25">
      <c r="A7" s="5" t="s">
        <v>13</v>
      </c>
      <c r="B7" s="6">
        <v>0.51041666666666663</v>
      </c>
      <c r="C7" s="7">
        <f t="shared" si="0"/>
        <v>4.1666666666666741E-2</v>
      </c>
      <c r="D7" s="6">
        <v>0.55208333333333337</v>
      </c>
    </row>
    <row r="8" spans="1:4" x14ac:dyDescent="0.25">
      <c r="A8" s="5" t="s">
        <v>8</v>
      </c>
      <c r="B8" s="6">
        <v>0.55208333333333337</v>
      </c>
      <c r="C8" s="7">
        <f t="shared" si="0"/>
        <v>3.125E-2</v>
      </c>
      <c r="D8" s="6">
        <v>0.58333333333333337</v>
      </c>
    </row>
    <row r="9" spans="1:4" x14ac:dyDescent="0.25">
      <c r="A9" s="5" t="s">
        <v>9</v>
      </c>
      <c r="B9" s="6">
        <v>0.58333333333333337</v>
      </c>
      <c r="C9" s="7">
        <f t="shared" si="0"/>
        <v>4.166666666666663E-2</v>
      </c>
      <c r="D9" s="6">
        <v>0.625</v>
      </c>
    </row>
    <row r="10" spans="1:4" x14ac:dyDescent="0.25">
      <c r="A10" s="5" t="s">
        <v>10</v>
      </c>
      <c r="B10" s="6">
        <v>0.625</v>
      </c>
      <c r="C10" s="7">
        <f t="shared" si="0"/>
        <v>2.083333333333337E-2</v>
      </c>
      <c r="D10" s="6">
        <v>0.64583333333333337</v>
      </c>
    </row>
    <row r="11" spans="1:4" x14ac:dyDescent="0.25">
      <c r="A11" s="5" t="s">
        <v>7</v>
      </c>
      <c r="B11" s="6">
        <v>0.64583333333333337</v>
      </c>
      <c r="C11" s="7">
        <f t="shared" si="0"/>
        <v>1.041666666666663E-2</v>
      </c>
      <c r="D11" s="6">
        <v>0.65625</v>
      </c>
    </row>
    <row r="12" spans="1:4" x14ac:dyDescent="0.25">
      <c r="A12" s="5" t="s">
        <v>11</v>
      </c>
      <c r="B12" s="6">
        <v>0.65625</v>
      </c>
      <c r="C12" s="7">
        <f t="shared" si="0"/>
        <v>1.041666666666663E-2</v>
      </c>
      <c r="D12" s="6">
        <v>0.66666666666666663</v>
      </c>
    </row>
    <row r="13" spans="1:4" x14ac:dyDescent="0.25">
      <c r="A13" s="5" t="s">
        <v>12</v>
      </c>
      <c r="B13" s="6">
        <v>0.66666666666666663</v>
      </c>
      <c r="C13" s="7">
        <f t="shared" si="0"/>
        <v>4.1666666666666741E-2</v>
      </c>
      <c r="D13" s="6">
        <v>0.70833333333333337</v>
      </c>
    </row>
    <row r="14" spans="1:4" x14ac:dyDescent="0.25">
      <c r="A14" s="5" t="s">
        <v>14</v>
      </c>
      <c r="B14" s="6">
        <v>0.70833333333333337</v>
      </c>
      <c r="C14" s="7">
        <f t="shared" si="0"/>
        <v>1.041666666666663E-2</v>
      </c>
      <c r="D14" s="6">
        <v>0.71875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showGridLines="0" zoomScale="115" zoomScaleNormal="115" workbookViewId="0">
      <selection activeCell="F19" sqref="F19"/>
    </sheetView>
  </sheetViews>
  <sheetFormatPr defaultRowHeight="15" x14ac:dyDescent="0.25"/>
  <cols>
    <col min="1" max="1" width="25.375" style="3" customWidth="1"/>
    <col min="2" max="2" width="11.75" style="3" customWidth="1"/>
    <col min="3" max="16384" width="9" style="3"/>
  </cols>
  <sheetData>
    <row r="1" spans="1:2" x14ac:dyDescent="0.25">
      <c r="A1" s="2" t="s">
        <v>16</v>
      </c>
      <c r="B1" s="2" t="s">
        <v>17</v>
      </c>
    </row>
    <row r="2" spans="1:2" x14ac:dyDescent="0.25">
      <c r="A2" s="4" t="s">
        <v>19</v>
      </c>
      <c r="B2" s="11">
        <v>500000</v>
      </c>
    </row>
    <row r="3" spans="1:2" x14ac:dyDescent="0.25">
      <c r="A3" s="4" t="s">
        <v>20</v>
      </c>
      <c r="B3" s="11">
        <v>110000</v>
      </c>
    </row>
    <row r="4" spans="1:2" x14ac:dyDescent="0.25">
      <c r="A4" s="8" t="s">
        <v>21</v>
      </c>
      <c r="B4" s="12">
        <f>B2-B3</f>
        <v>390000</v>
      </c>
    </row>
    <row r="5" spans="1:2" x14ac:dyDescent="0.25">
      <c r="A5" s="1"/>
      <c r="B5" s="13"/>
    </row>
    <row r="6" spans="1:2" x14ac:dyDescent="0.25">
      <c r="A6" s="4" t="s">
        <v>23</v>
      </c>
      <c r="B6" s="14">
        <f>B3/B2</f>
        <v>0.22</v>
      </c>
    </row>
    <row r="7" spans="1:2" x14ac:dyDescent="0.25">
      <c r="A7" s="4"/>
      <c r="B7" s="4"/>
    </row>
    <row r="8" spans="1:2" x14ac:dyDescent="0.25">
      <c r="A8" s="4" t="s">
        <v>18</v>
      </c>
      <c r="B8" s="15">
        <v>43466</v>
      </c>
    </row>
    <row r="9" spans="1:2" x14ac:dyDescent="0.25">
      <c r="A9" s="4" t="s">
        <v>22</v>
      </c>
      <c r="B9" s="15">
        <v>43616</v>
      </c>
    </row>
    <row r="10" spans="1:2" x14ac:dyDescent="0.25">
      <c r="A10" s="4" t="s">
        <v>30</v>
      </c>
      <c r="B10" s="16">
        <f>NETWORKDAYS(B8,B9)</f>
        <v>109</v>
      </c>
    </row>
    <row r="11" spans="1:2" x14ac:dyDescent="0.25">
      <c r="A11" s="17" t="s">
        <v>26</v>
      </c>
      <c r="B11" s="12">
        <f>B2/B10</f>
        <v>4587.1559633027518</v>
      </c>
    </row>
    <row r="12" spans="1:2" x14ac:dyDescent="0.25">
      <c r="A12" s="4"/>
      <c r="B12" s="4"/>
    </row>
    <row r="13" spans="1:2" x14ac:dyDescent="0.25">
      <c r="A13" s="4" t="s">
        <v>24</v>
      </c>
      <c r="B13" s="18">
        <f ca="1">TODAY()</f>
        <v>43517</v>
      </c>
    </row>
    <row r="14" spans="1:2" x14ac:dyDescent="0.25">
      <c r="A14" s="4" t="s">
        <v>31</v>
      </c>
      <c r="B14" s="16">
        <f ca="1">NETWORKDAYS(B8,B13)</f>
        <v>38</v>
      </c>
    </row>
    <row r="15" spans="1:2" x14ac:dyDescent="0.25">
      <c r="A15" s="4" t="s">
        <v>25</v>
      </c>
      <c r="B15" s="19">
        <f ca="1">B14*B11</f>
        <v>174311.92660550456</v>
      </c>
    </row>
    <row r="16" spans="1:2" x14ac:dyDescent="0.25">
      <c r="A16" s="4" t="s">
        <v>27</v>
      </c>
      <c r="B16" s="19">
        <f ca="1">B3/B14</f>
        <v>2894.7368421052633</v>
      </c>
    </row>
    <row r="17" spans="1:2" x14ac:dyDescent="0.25">
      <c r="A17" s="4"/>
      <c r="B17" s="4"/>
    </row>
    <row r="18" spans="1:2" x14ac:dyDescent="0.25">
      <c r="A18" s="8" t="s">
        <v>28</v>
      </c>
      <c r="B18" s="9">
        <f ca="1">(B10-B14)*B16</f>
        <v>205526.31578947371</v>
      </c>
    </row>
    <row r="19" spans="1:2" x14ac:dyDescent="0.25">
      <c r="A19" s="4"/>
      <c r="B19" s="4"/>
    </row>
    <row r="20" spans="1:2" x14ac:dyDescent="0.25">
      <c r="A20" s="8" t="s">
        <v>29</v>
      </c>
      <c r="B20" s="10">
        <f ca="1">B18/B2</f>
        <v>0.41105263157894739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Wallstreetmojo.com</vt:lpstr>
      <vt:lpstr>Project Management Example 1</vt:lpstr>
      <vt:lpstr>Project Management Example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Jeevan A Y</dc:creator>
  <cp:lastModifiedBy>Rajesh</cp:lastModifiedBy>
  <dcterms:created xsi:type="dcterms:W3CDTF">2018-10-25T11:56:48Z</dcterms:created>
  <dcterms:modified xsi:type="dcterms:W3CDTF">2019-02-21T09:25:56Z</dcterms:modified>
</cp:coreProperties>
</file>