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000" windowHeight="6045"/>
  </bookViews>
  <sheets>
    <sheet name="Wallstreetmojo.com" sheetId="8" r:id="rId1"/>
    <sheet name="Raw Data" sheetId="18" r:id="rId2"/>
    <sheet name="Pivot Table Example 1" sheetId="5" r:id="rId3"/>
    <sheet name="Pivot Table Example 2" sheetId="6" r:id="rId4"/>
    <sheet name="Pivot Table Example 3" sheetId="7" r:id="rId5"/>
    <sheet name="Pivot Table Example 4" sheetId="9" r:id="rId6"/>
    <sheet name="Pivot Table Example 5" sheetId="10" r:id="rId7"/>
  </sheets>
  <calcPr calcId="152511"/>
  <pivotCaches>
    <pivotCache cacheId="27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</calcChain>
</file>

<file path=xl/sharedStrings.xml><?xml version="1.0" encoding="utf-8"?>
<sst xmlns="http://schemas.openxmlformats.org/spreadsheetml/2006/main" count="230" uniqueCount="56">
  <si>
    <t>Sl.
No</t>
  </si>
  <si>
    <t>Type</t>
  </si>
  <si>
    <t>B4</t>
  </si>
  <si>
    <t>B2a</t>
  </si>
  <si>
    <t>A2a</t>
  </si>
  <si>
    <t>C2</t>
  </si>
  <si>
    <t>A1</t>
  </si>
  <si>
    <t>B1</t>
  </si>
  <si>
    <t>C1b</t>
  </si>
  <si>
    <t>C1a</t>
  </si>
  <si>
    <t>B3</t>
  </si>
  <si>
    <t>B2b</t>
  </si>
  <si>
    <t>C1c</t>
  </si>
  <si>
    <t>C1d</t>
  </si>
  <si>
    <t>A2b</t>
  </si>
  <si>
    <t>D2a</t>
  </si>
  <si>
    <t>D2b</t>
  </si>
  <si>
    <t>D2c</t>
  </si>
  <si>
    <t>D1a</t>
  </si>
  <si>
    <t>D1b</t>
  </si>
  <si>
    <t>D1c</t>
  </si>
  <si>
    <t>D1d</t>
  </si>
  <si>
    <t>D4a</t>
  </si>
  <si>
    <t>D4b</t>
  </si>
  <si>
    <t>D4c</t>
  </si>
  <si>
    <t>D1e</t>
  </si>
  <si>
    <t>D1f</t>
  </si>
  <si>
    <t>D3a</t>
  </si>
  <si>
    <t>D3b</t>
  </si>
  <si>
    <t>D3c</t>
  </si>
  <si>
    <t xml:space="preserve">Maintenance
 Deposit </t>
  </si>
  <si>
    <t>Final Product Value</t>
  </si>
  <si>
    <t>Rainbow</t>
  </si>
  <si>
    <t>Strawberry</t>
  </si>
  <si>
    <t>Mickey</t>
  </si>
  <si>
    <t>Donald</t>
  </si>
  <si>
    <t>Cheeku</t>
  </si>
  <si>
    <t>Block Name</t>
  </si>
  <si>
    <t>Area</t>
  </si>
  <si>
    <t>Grand Total</t>
  </si>
  <si>
    <t>Row Labels</t>
  </si>
  <si>
    <t>Sum of Final Product Value</t>
  </si>
  <si>
    <t>Average of Final Product Value</t>
  </si>
  <si>
    <t xml:space="preserve">Sum of Maintenance
 Deposit </t>
  </si>
  <si>
    <t>Sum of Final Product Value2</t>
  </si>
  <si>
    <t>1000-1400</t>
  </si>
  <si>
    <t>1400-1800</t>
  </si>
  <si>
    <t>2200-2600</t>
  </si>
  <si>
    <t>2600-3000</t>
  </si>
  <si>
    <t>3000-3400</t>
  </si>
  <si>
    <t>Count of Area</t>
  </si>
  <si>
    <t>`</t>
  </si>
  <si>
    <t>Prepared by Dheeraj Vaidya, CFA, FRM</t>
  </si>
  <si>
    <t>dheeraj@wallstreetmojo.com</t>
  </si>
  <si>
    <t>visit - www.wallstreetmojo.com</t>
  </si>
  <si>
    <t>Pivot Table Examples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</si>
</sst>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6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 indent="2"/>
    </xf>
    <xf numFmtId="0" fontId="7" fillId="2" borderId="0" xfId="4" applyFill="1" applyAlignment="1">
      <alignment horizontal="left" indent="2"/>
    </xf>
    <xf numFmtId="0" fontId="8" fillId="2" borderId="0" xfId="0" applyFont="1" applyFill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3" fillId="3" borderId="1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 2" xfId="3"/>
    <cellStyle name="Normal_Book1 2" xfId="2"/>
  </cellStyles>
  <dxfs count="7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/>
      </font>
    </dxf>
    <dxf>
      <font>
        <b val="0"/>
      </font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/>
      </font>
    </dxf>
    <dxf>
      <alignment horizontal="left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/>
      </font>
    </dxf>
    <dxf>
      <font>
        <b val="0"/>
      </font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 val="0"/>
      </font>
    </dxf>
    <dxf>
      <font>
        <b/>
      </font>
    </dxf>
    <dxf>
      <font>
        <b val="0"/>
      </font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xcel%20Pivot%20Table%20Exampl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09.527714583332" createdVersion="6" refreshedVersion="6" minRefreshableVersion="3" recordCount="79">
  <cacheSource type="worksheet">
    <worksheetSource ref="A1:F80" sheet="Sheet1" r:id="rId2"/>
  </cacheSource>
  <cacheFields count="6">
    <cacheField name="Sl._x000a_No" numFmtId="0">
      <sharedItems containsSemiMixedTypes="0" containsString="0" containsNumber="1" containsInteger="1" minValue="1" maxValue="79"/>
    </cacheField>
    <cacheField name="Type" numFmtId="0">
      <sharedItems count="28">
        <s v="B4"/>
        <s v="B2a"/>
        <s v="A2a"/>
        <s v="C2"/>
        <s v="A1"/>
        <s v="B1"/>
        <s v="C1b"/>
        <s v="C1a"/>
        <s v="B3"/>
        <s v="B2b"/>
        <s v="C1c"/>
        <s v="C1d"/>
        <s v="A2b"/>
        <s v="D2a"/>
        <s v="D2b"/>
        <s v="D2c"/>
        <s v="D1a"/>
        <s v="D1b"/>
        <s v="D1c"/>
        <s v="D1d"/>
        <s v="D4a"/>
        <s v="D4b"/>
        <s v="D4c"/>
        <s v="D1e"/>
        <s v="D1f"/>
        <s v="D3a"/>
        <s v="D3b"/>
        <s v="D3c"/>
      </sharedItems>
    </cacheField>
    <cacheField name="Block Name" numFmtId="0">
      <sharedItems count="5">
        <s v="Mickey"/>
        <s v="Rainbow"/>
        <s v="Cheeku"/>
        <s v="Strawberry"/>
        <s v="Donald"/>
      </sharedItems>
    </cacheField>
    <cacheField name="Area" numFmtId="43">
      <sharedItems containsSemiMixedTypes="0" containsString="0" containsNumber="1" minValue="1334.75" maxValue="3365.21" count="28">
        <n v="2589.62"/>
        <n v="2531.09"/>
        <n v="3341.12"/>
        <n v="2501.98"/>
        <n v="3365.21"/>
        <n v="2546.79"/>
        <n v="2330.0700000000002"/>
        <n v="2341.96"/>
        <n v="2706.11"/>
        <n v="2499.5700000000002"/>
        <n v="2423.25"/>
        <n v="2283.06"/>
        <n v="3274.33"/>
        <n v="1382.48"/>
        <n v="1385.58"/>
        <n v="1386.66"/>
        <n v="1561.18"/>
        <n v="1336.15"/>
        <n v="1335.75"/>
        <n v="1334.75"/>
        <n v="1382.38"/>
        <n v="1423.29"/>
        <n v="1351.83"/>
        <n v="1408.49"/>
        <n v="1406.98"/>
        <n v="1405.88"/>
        <n v="1336.24"/>
        <n v="1389.4"/>
      </sharedItems>
      <fieldGroup base="3">
        <rangePr autoStart="0" autoEnd="0" startNum="1000" endNum="3500" groupInterval="400"/>
        <groupItems count="9">
          <s v="&lt;1000"/>
          <s v="1000-1400"/>
          <s v="1400-1800"/>
          <s v="1800-2200"/>
          <s v="2200-2600"/>
          <s v="2600-3000"/>
          <s v="3000-3400"/>
          <s v="3400-3800"/>
          <s v="&gt;3800"/>
        </groupItems>
      </fieldGroup>
    </cacheField>
    <cacheField name="Maintenance_x000a_ Deposit " numFmtId="3">
      <sharedItems containsSemiMixedTypes="0" containsString="0" containsNumber="1" minValue="133475" maxValue="336521"/>
    </cacheField>
    <cacheField name="Final Product Value" numFmtId="3">
      <sharedItems containsSemiMixedTypes="0" containsString="0" containsNumber="1" minValue="11336992.800000001" maxValue="36421718.895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n v="1"/>
    <x v="0"/>
    <x v="0"/>
    <x v="0"/>
    <n v="258962"/>
    <n v="24545067.695999995"/>
  </r>
  <r>
    <n v="2"/>
    <x v="1"/>
    <x v="1"/>
    <x v="1"/>
    <n v="253109"/>
    <n v="25572451.872000001"/>
  </r>
  <r>
    <n v="3"/>
    <x v="2"/>
    <x v="1"/>
    <x v="2"/>
    <n v="334112"/>
    <n v="33559028.895999998"/>
  </r>
  <r>
    <n v="4"/>
    <x v="2"/>
    <x v="2"/>
    <x v="2"/>
    <n v="334112"/>
    <n v="31447778.895999998"/>
  </r>
  <r>
    <n v="5"/>
    <x v="3"/>
    <x v="0"/>
    <x v="3"/>
    <n v="250198"/>
    <n v="23941475.583999999"/>
  </r>
  <r>
    <n v="6"/>
    <x v="1"/>
    <x v="2"/>
    <x v="1"/>
    <n v="253109"/>
    <n v="23378551.872000001"/>
  </r>
  <r>
    <n v="7"/>
    <x v="1"/>
    <x v="3"/>
    <x v="1"/>
    <n v="253109"/>
    <n v="23876491.872000001"/>
  </r>
  <r>
    <n v="8"/>
    <x v="2"/>
    <x v="3"/>
    <x v="2"/>
    <n v="334112"/>
    <n v="36421718.895999998"/>
  </r>
  <r>
    <n v="9"/>
    <x v="4"/>
    <x v="2"/>
    <x v="4"/>
    <n v="336521"/>
    <n v="30785575.168000001"/>
  </r>
  <r>
    <n v="10"/>
    <x v="4"/>
    <x v="1"/>
    <x v="4"/>
    <n v="336521"/>
    <n v="30142645.168000001"/>
  </r>
  <r>
    <n v="11"/>
    <x v="4"/>
    <x v="3"/>
    <x v="4"/>
    <n v="336521"/>
    <n v="30142645.168000001"/>
  </r>
  <r>
    <n v="12"/>
    <x v="4"/>
    <x v="4"/>
    <x v="4"/>
    <n v="336521"/>
    <n v="30142645.168000001"/>
  </r>
  <r>
    <n v="13"/>
    <x v="5"/>
    <x v="2"/>
    <x v="5"/>
    <n v="254679"/>
    <n v="22922834.432"/>
  </r>
  <r>
    <n v="14"/>
    <x v="5"/>
    <x v="1"/>
    <x v="5"/>
    <n v="254679"/>
    <n v="22922834.432"/>
  </r>
  <r>
    <n v="15"/>
    <x v="5"/>
    <x v="3"/>
    <x v="5"/>
    <n v="254679"/>
    <n v="22922834.432"/>
  </r>
  <r>
    <n v="16"/>
    <x v="5"/>
    <x v="0"/>
    <x v="5"/>
    <n v="254679"/>
    <n v="23843144.432"/>
  </r>
  <r>
    <n v="17"/>
    <x v="6"/>
    <x v="2"/>
    <x v="6"/>
    <n v="233007.00000000003"/>
    <n v="22307235.056000002"/>
  </r>
  <r>
    <n v="18"/>
    <x v="7"/>
    <x v="3"/>
    <x v="7"/>
    <n v="234196"/>
    <n v="21562731.568"/>
  </r>
  <r>
    <n v="19"/>
    <x v="7"/>
    <x v="4"/>
    <x v="7"/>
    <n v="234196"/>
    <n v="21562731.568"/>
  </r>
  <r>
    <n v="20"/>
    <x v="7"/>
    <x v="1"/>
    <x v="7"/>
    <n v="234196"/>
    <n v="21562731.568"/>
  </r>
  <r>
    <n v="21"/>
    <x v="7"/>
    <x v="3"/>
    <x v="7"/>
    <n v="234196"/>
    <n v="21562731.568"/>
  </r>
  <r>
    <n v="22"/>
    <x v="7"/>
    <x v="1"/>
    <x v="7"/>
    <n v="234196"/>
    <n v="21562731.568"/>
  </r>
  <r>
    <n v="23"/>
    <x v="7"/>
    <x v="1"/>
    <x v="7"/>
    <n v="234196"/>
    <n v="21562731.568"/>
  </r>
  <r>
    <n v="24"/>
    <x v="7"/>
    <x v="2"/>
    <x v="7"/>
    <n v="234196"/>
    <n v="21562731.568"/>
  </r>
  <r>
    <n v="25"/>
    <x v="7"/>
    <x v="0"/>
    <x v="7"/>
    <n v="234196"/>
    <n v="21562731.568"/>
  </r>
  <r>
    <n v="26"/>
    <x v="7"/>
    <x v="4"/>
    <x v="7"/>
    <n v="234196"/>
    <n v="22628361.568"/>
  </r>
  <r>
    <n v="27"/>
    <x v="8"/>
    <x v="4"/>
    <x v="8"/>
    <n v="270611"/>
    <n v="25288527.888000004"/>
  </r>
  <r>
    <n v="28"/>
    <x v="8"/>
    <x v="3"/>
    <x v="8"/>
    <n v="270611"/>
    <n v="25288527.888000004"/>
  </r>
  <r>
    <n v="29"/>
    <x v="1"/>
    <x v="1"/>
    <x v="1"/>
    <n v="253109"/>
    <n v="23884231.872000005"/>
  </r>
  <r>
    <n v="30"/>
    <x v="1"/>
    <x v="1"/>
    <x v="1"/>
    <n v="253109"/>
    <n v="22818601.872000005"/>
  </r>
  <r>
    <n v="31"/>
    <x v="1"/>
    <x v="3"/>
    <x v="1"/>
    <n v="253109"/>
    <n v="22818601.872000005"/>
  </r>
  <r>
    <n v="32"/>
    <x v="1"/>
    <x v="1"/>
    <x v="1"/>
    <n v="253109"/>
    <n v="22818601.872000005"/>
  </r>
  <r>
    <n v="33"/>
    <x v="1"/>
    <x v="1"/>
    <x v="1"/>
    <n v="253109"/>
    <n v="22818601.872000005"/>
  </r>
  <r>
    <n v="34"/>
    <x v="1"/>
    <x v="2"/>
    <x v="1"/>
    <n v="253109"/>
    <n v="22818601.872000005"/>
  </r>
  <r>
    <n v="35"/>
    <x v="1"/>
    <x v="3"/>
    <x v="1"/>
    <n v="253109"/>
    <n v="22818601.872000005"/>
  </r>
  <r>
    <n v="36"/>
    <x v="1"/>
    <x v="1"/>
    <x v="1"/>
    <n v="253109"/>
    <n v="22818601.872000005"/>
  </r>
  <r>
    <n v="37"/>
    <x v="1"/>
    <x v="1"/>
    <x v="1"/>
    <n v="253109"/>
    <n v="22818601.872000005"/>
  </r>
  <r>
    <n v="38"/>
    <x v="9"/>
    <x v="0"/>
    <x v="9"/>
    <n v="249957.00000000003"/>
    <n v="23432730.656000003"/>
  </r>
  <r>
    <n v="39"/>
    <x v="1"/>
    <x v="4"/>
    <x v="1"/>
    <n v="253109"/>
    <n v="23738911.872000001"/>
  </r>
  <r>
    <n v="40"/>
    <x v="1"/>
    <x v="4"/>
    <x v="1"/>
    <n v="253109"/>
    <n v="22818601.872000005"/>
  </r>
  <r>
    <n v="41"/>
    <x v="1"/>
    <x v="2"/>
    <x v="1"/>
    <n v="253109"/>
    <n v="22818601.872000005"/>
  </r>
  <r>
    <n v="42"/>
    <x v="1"/>
    <x v="0"/>
    <x v="1"/>
    <n v="253109"/>
    <n v="22818601.872000005"/>
  </r>
  <r>
    <n v="43"/>
    <x v="4"/>
    <x v="1"/>
    <x v="4"/>
    <n v="336521"/>
    <n v="30788485.168000001"/>
  </r>
  <r>
    <n v="44"/>
    <x v="4"/>
    <x v="4"/>
    <x v="4"/>
    <n v="336521"/>
    <n v="30788485.168000001"/>
  </r>
  <r>
    <n v="45"/>
    <x v="5"/>
    <x v="0"/>
    <x v="5"/>
    <n v="254679"/>
    <n v="23709464.432"/>
  </r>
  <r>
    <n v="46"/>
    <x v="5"/>
    <x v="4"/>
    <x v="5"/>
    <n v="254679"/>
    <n v="23386214.432"/>
  </r>
  <r>
    <n v="47"/>
    <x v="10"/>
    <x v="1"/>
    <x v="10"/>
    <n v="242325"/>
    <n v="23001563.600000001"/>
  </r>
  <r>
    <n v="48"/>
    <x v="11"/>
    <x v="0"/>
    <x v="11"/>
    <n v="228306"/>
    <n v="21169474.447999999"/>
  </r>
  <r>
    <n v="49"/>
    <x v="10"/>
    <x v="0"/>
    <x v="10"/>
    <n v="242325"/>
    <n v="22167143.600000001"/>
  </r>
  <r>
    <n v="50"/>
    <x v="5"/>
    <x v="0"/>
    <x v="5"/>
    <n v="254679"/>
    <n v="24040454.432"/>
  </r>
  <r>
    <n v="51"/>
    <x v="4"/>
    <x v="0"/>
    <x v="4"/>
    <n v="336521"/>
    <n v="31656175.168000001"/>
  </r>
  <r>
    <n v="52"/>
    <x v="4"/>
    <x v="1"/>
    <x v="4"/>
    <n v="336521"/>
    <n v="31749835.168000001"/>
  </r>
  <r>
    <n v="53"/>
    <x v="5"/>
    <x v="0"/>
    <x v="5"/>
    <n v="254679"/>
    <n v="24473804.432"/>
  </r>
  <r>
    <n v="54"/>
    <x v="5"/>
    <x v="2"/>
    <x v="5"/>
    <n v="254679"/>
    <n v="26570534.432"/>
  </r>
  <r>
    <n v="55"/>
    <x v="12"/>
    <x v="1"/>
    <x v="12"/>
    <n v="327433"/>
    <n v="30955878.464000002"/>
  </r>
  <r>
    <n v="56"/>
    <x v="13"/>
    <x v="3"/>
    <x v="13"/>
    <n v="138248"/>
    <n v="11632263.983999999"/>
  </r>
  <r>
    <n v="57"/>
    <x v="14"/>
    <x v="3"/>
    <x v="14"/>
    <n v="138558"/>
    <n v="11652226.464000002"/>
  </r>
  <r>
    <n v="58"/>
    <x v="14"/>
    <x v="2"/>
    <x v="14"/>
    <n v="138558"/>
    <n v="11652226.464000002"/>
  </r>
  <r>
    <n v="59"/>
    <x v="14"/>
    <x v="3"/>
    <x v="14"/>
    <n v="138558"/>
    <n v="11652226.464000002"/>
  </r>
  <r>
    <n v="60"/>
    <x v="14"/>
    <x v="0"/>
    <x v="14"/>
    <n v="138558"/>
    <n v="11652226.464000002"/>
  </r>
  <r>
    <n v="61"/>
    <x v="15"/>
    <x v="1"/>
    <x v="15"/>
    <n v="138666"/>
    <n v="11659175.328000002"/>
  </r>
  <r>
    <n v="62"/>
    <x v="16"/>
    <x v="0"/>
    <x v="16"/>
    <n v="156118"/>
    <n v="14336406.944000002"/>
  </r>
  <r>
    <n v="63"/>
    <x v="17"/>
    <x v="3"/>
    <x v="17"/>
    <n v="133615"/>
    <n v="11346013.920000002"/>
  </r>
  <r>
    <n v="64"/>
    <x v="18"/>
    <x v="2"/>
    <x v="18"/>
    <n v="133575"/>
    <n v="11343453.600000001"/>
  </r>
  <r>
    <n v="65"/>
    <x v="18"/>
    <x v="0"/>
    <x v="18"/>
    <n v="133575"/>
    <n v="11343453.600000001"/>
  </r>
  <r>
    <n v="66"/>
    <x v="18"/>
    <x v="3"/>
    <x v="18"/>
    <n v="133575"/>
    <n v="11343453.600000001"/>
  </r>
  <r>
    <n v="67"/>
    <x v="19"/>
    <x v="3"/>
    <x v="19"/>
    <n v="133475"/>
    <n v="11336992.800000001"/>
  </r>
  <r>
    <n v="68"/>
    <x v="20"/>
    <x v="2"/>
    <x v="20"/>
    <n v="138238"/>
    <n v="11534273.904000001"/>
  </r>
  <r>
    <n v="69"/>
    <x v="21"/>
    <x v="2"/>
    <x v="21"/>
    <n v="142329"/>
    <n v="11870047.631999999"/>
  </r>
  <r>
    <n v="70"/>
    <x v="22"/>
    <x v="2"/>
    <x v="22"/>
    <n v="135183"/>
    <n v="11337514.464000002"/>
  </r>
  <r>
    <n v="71"/>
    <x v="13"/>
    <x v="3"/>
    <x v="13"/>
    <n v="138248"/>
    <n v="11644383.983999999"/>
  </r>
  <r>
    <n v="72"/>
    <x v="15"/>
    <x v="3"/>
    <x v="15"/>
    <n v="138666"/>
    <n v="11671295.328000002"/>
  </r>
  <r>
    <n v="73"/>
    <x v="23"/>
    <x v="3"/>
    <x v="23"/>
    <n v="140849"/>
    <n v="12908205.791999999"/>
  </r>
  <r>
    <n v="74"/>
    <x v="24"/>
    <x v="3"/>
    <x v="24"/>
    <n v="140698"/>
    <n v="11775373.584000001"/>
  </r>
  <r>
    <n v="75"/>
    <x v="25"/>
    <x v="1"/>
    <x v="25"/>
    <n v="140588"/>
    <n v="12614302.704000002"/>
  </r>
  <r>
    <n v="76"/>
    <x v="26"/>
    <x v="2"/>
    <x v="26"/>
    <n v="133624"/>
    <n v="11346592.991999999"/>
  </r>
  <r>
    <n v="77"/>
    <x v="26"/>
    <x v="1"/>
    <x v="26"/>
    <n v="133624"/>
    <n v="11346592.991999999"/>
  </r>
  <r>
    <n v="78"/>
    <x v="26"/>
    <x v="3"/>
    <x v="26"/>
    <n v="133624"/>
    <n v="11346592.991999999"/>
  </r>
  <r>
    <n v="79"/>
    <x v="27"/>
    <x v="4"/>
    <x v="27"/>
    <n v="138940"/>
    <n v="12632201.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3:B9" firstHeaderRow="1" firstDataRow="1" firstDataCol="1"/>
  <pivotFields count="6">
    <pivotField showAll="0"/>
    <pivotField showAll="0">
      <items count="29">
        <item x="4"/>
        <item x="2"/>
        <item x="12"/>
        <item x="5"/>
        <item x="1"/>
        <item x="9"/>
        <item x="8"/>
        <item x="0"/>
        <item x="7"/>
        <item x="6"/>
        <item x="10"/>
        <item x="11"/>
        <item x="3"/>
        <item x="16"/>
        <item x="17"/>
        <item x="18"/>
        <item x="19"/>
        <item x="23"/>
        <item x="24"/>
        <item x="13"/>
        <item x="14"/>
        <item x="15"/>
        <item x="25"/>
        <item x="26"/>
        <item x="27"/>
        <item x="20"/>
        <item x="21"/>
        <item x="22"/>
        <item t="default"/>
      </items>
    </pivotField>
    <pivotField axis="axisRow" showAll="0">
      <items count="6">
        <item sd="0" x="2"/>
        <item sd="0" x="4"/>
        <item sd="0" x="0"/>
        <item sd="0" x="1"/>
        <item sd="0" x="3"/>
        <item t="default"/>
      </items>
    </pivotField>
    <pivotField numFmtId="43" showAll="0"/>
    <pivotField numFmtId="3" showAll="0"/>
    <pivotField dataField="1"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verage of Final Product Value" fld="5" subtotal="average" baseField="2" baseItem="0"/>
  </dataFields>
  <formats count="15">
    <format dxfId="57">
      <pivotArea type="all" dataOnly="0" outline="0" fieldPosition="0"/>
    </format>
    <format dxfId="58">
      <pivotArea outline="0" collapsedLevelsAreSubtotals="1" fieldPosition="0"/>
    </format>
    <format dxfId="59">
      <pivotArea field="2" type="button" dataOnly="0" labelOnly="1" outline="0" axis="axisRow" fieldPosition="0"/>
    </format>
    <format dxfId="60">
      <pivotArea dataOnly="0" labelOnly="1" outline="0" axis="axisValues" fieldPosition="0"/>
    </format>
    <format dxfId="61">
      <pivotArea dataOnly="0" labelOnly="1" grandRow="1" outline="0" fieldPosition="0"/>
    </format>
    <format dxfId="62">
      <pivotArea type="all" dataOnly="0" outline="0" fieldPosition="0"/>
    </format>
    <format dxfId="63">
      <pivotArea outline="0" collapsedLevelsAreSubtotals="1" fieldPosition="0"/>
    </format>
    <format dxfId="64">
      <pivotArea field="2" type="button" dataOnly="0" labelOnly="1" outline="0" axis="axisRow" fieldPosition="0"/>
    </format>
    <format dxfId="65">
      <pivotArea dataOnly="0" labelOnly="1" outline="0" axis="axisValues" fieldPosition="0"/>
    </format>
    <format dxfId="66">
      <pivotArea dataOnly="0" labelOnly="1" fieldPosition="0">
        <references count="1">
          <reference field="2" count="0"/>
        </references>
      </pivotArea>
    </format>
    <format dxfId="67">
      <pivotArea dataOnly="0" labelOnly="1" grandRow="1" outline="0" fieldPosition="0"/>
    </format>
    <format dxfId="68">
      <pivotArea collapsedLevelsAreSubtotals="1" fieldPosition="0">
        <references count="1">
          <reference field="2" count="2">
            <x v="3"/>
            <x v="4"/>
          </reference>
        </references>
      </pivotArea>
    </format>
    <format dxfId="69">
      <pivotArea collapsedLevelsAreSubtotals="1" fieldPosition="0">
        <references count="1">
          <reference field="2" count="1">
            <x v="1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0"/>
          </reference>
          <reference field="2" count="1">
            <x v="1"/>
          </reference>
        </references>
      </pivotArea>
    </format>
    <format dxfId="71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C25" firstHeaderRow="0" firstDataRow="1" firstDataCol="1"/>
  <pivotFields count="6">
    <pivotField showAll="0"/>
    <pivotField axis="axisRow" showAll="0">
      <items count="29">
        <item x="4"/>
        <item x="2"/>
        <item x="12"/>
        <item x="5"/>
        <item x="1"/>
        <item x="9"/>
        <item x="8"/>
        <item x="0"/>
        <item x="7"/>
        <item x="6"/>
        <item x="10"/>
        <item x="11"/>
        <item x="3"/>
        <item x="16"/>
        <item x="17"/>
        <item x="18"/>
        <item x="19"/>
        <item x="23"/>
        <item x="24"/>
        <item x="13"/>
        <item x="14"/>
        <item x="15"/>
        <item x="25"/>
        <item x="26"/>
        <item x="27"/>
        <item x="20"/>
        <item x="21"/>
        <item x="22"/>
        <item t="default"/>
      </items>
    </pivotField>
    <pivotField axis="axisRow" showAll="0">
      <items count="6">
        <item x="2"/>
        <item x="4"/>
        <item sd="0" x="0"/>
        <item sd="0" x="1"/>
        <item sd="0" x="3"/>
        <item t="default"/>
      </items>
    </pivotField>
    <pivotField numFmtId="43" showAll="0"/>
    <pivotField dataField="1" numFmtId="3" showAll="0"/>
    <pivotField dataField="1" numFmtId="3" showAll="0"/>
  </pivotFields>
  <rowFields count="2">
    <field x="2"/>
    <field x="1"/>
  </rowFields>
  <rowItems count="24">
    <i>
      <x/>
    </i>
    <i r="1">
      <x/>
    </i>
    <i r="1">
      <x v="1"/>
    </i>
    <i r="1">
      <x v="3"/>
    </i>
    <i r="1">
      <x v="4"/>
    </i>
    <i r="1">
      <x v="8"/>
    </i>
    <i r="1">
      <x v="9"/>
    </i>
    <i r="1">
      <x v="15"/>
    </i>
    <i r="1">
      <x v="20"/>
    </i>
    <i r="1">
      <x v="23"/>
    </i>
    <i r="1">
      <x v="25"/>
    </i>
    <i r="1">
      <x v="26"/>
    </i>
    <i r="1">
      <x v="27"/>
    </i>
    <i>
      <x v="1"/>
    </i>
    <i r="1">
      <x/>
    </i>
    <i r="1">
      <x v="3"/>
    </i>
    <i r="1">
      <x v="4"/>
    </i>
    <i r="1">
      <x v="6"/>
    </i>
    <i r="1">
      <x v="8"/>
    </i>
    <i r="1">
      <x v="24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aintenance_x000a_ Deposit " fld="4" baseField="0" baseItem="0"/>
    <dataField name="Average of Final Product Value" fld="5" subtotal="average" baseField="2" baseItem="0"/>
  </dataFields>
  <formats count="15">
    <format dxfId="42">
      <pivotArea type="all" dataOnly="0" outline="0" fieldPosition="0"/>
    </format>
    <format dxfId="43">
      <pivotArea outline="0" collapsedLevelsAreSubtotals="1" fieldPosition="0"/>
    </format>
    <format dxfId="44">
      <pivotArea field="2" type="button" dataOnly="0" labelOnly="1" outline="0" axis="axisRow" fieldPosition="0"/>
    </format>
    <format dxfId="45">
      <pivotArea dataOnly="0" labelOnly="1" outline="0" axis="axisValues" fieldPosition="0"/>
    </format>
    <format dxfId="46">
      <pivotArea dataOnly="0" labelOnly="1" grandRow="1" outline="0" fieldPosition="0"/>
    </format>
    <format dxfId="47">
      <pivotArea type="all" dataOnly="0" outline="0" fieldPosition="0"/>
    </format>
    <format dxfId="48">
      <pivotArea outline="0" collapsedLevelsAreSubtotals="1" fieldPosition="0"/>
    </format>
    <format dxfId="49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51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3">
      <pivotArea collapsedLevelsAreSubtotals="1" fieldPosition="0">
        <references count="1">
          <reference field="2" count="2">
            <x v="3"/>
            <x v="4"/>
          </reference>
        </references>
      </pivotArea>
    </format>
    <format dxfId="54">
      <pivotArea collapsedLevelsAreSubtotals="1" fieldPosition="0">
        <references count="1">
          <reference field="2" count="1">
            <x v="1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1"/>
          </reference>
          <reference field="2" count="1">
            <x v="1"/>
          </reference>
        </references>
      </pivotArea>
    </format>
    <format dxfId="56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C7" firstHeaderRow="0" firstDataRow="1" firstDataCol="1"/>
  <pivotFields count="6">
    <pivotField showAll="0"/>
    <pivotField showAll="0">
      <items count="29">
        <item x="4"/>
        <item x="2"/>
        <item x="12"/>
        <item x="5"/>
        <item x="1"/>
        <item x="9"/>
        <item x="8"/>
        <item x="0"/>
        <item x="7"/>
        <item x="6"/>
        <item x="10"/>
        <item x="11"/>
        <item x="3"/>
        <item x="16"/>
        <item x="17"/>
        <item x="18"/>
        <item x="19"/>
        <item x="23"/>
        <item x="24"/>
        <item x="13"/>
        <item x="14"/>
        <item x="15"/>
        <item x="25"/>
        <item x="26"/>
        <item x="27"/>
        <item x="20"/>
        <item x="21"/>
        <item x="22"/>
        <item t="default"/>
      </items>
    </pivotField>
    <pivotField axis="axisRow" showAll="0">
      <items count="6">
        <item sd="0" x="2"/>
        <item sd="0" x="4"/>
        <item sd="0" x="0"/>
        <item sd="0" x="1"/>
        <item sd="0" x="3"/>
        <item t="default"/>
      </items>
    </pivotField>
    <pivotField numFmtId="43" showAll="0"/>
    <pivotField dataField="1" numFmtId="3" showAll="0"/>
    <pivotField dataField="1"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aintenance_x000a_ Deposit " fld="4" baseField="0" baseItem="0"/>
    <dataField name="Average of Final Product Value" fld="5" subtotal="average" baseField="2" baseItem="0"/>
  </dataFields>
  <formats count="15">
    <format dxfId="0">
      <pivotArea type="all" dataOnly="0" outline="0" fieldPosition="0"/>
    </format>
    <format dxfId="1">
      <pivotArea outline="0" collapsedLevelsAreSubtotals="1" fieldPosition="0"/>
    </format>
    <format dxfId="2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9">
      <pivotArea dataOnly="0" labelOnly="1" fieldPosition="0">
        <references count="1">
          <reference field="2" count="0"/>
        </references>
      </pivotArea>
    </format>
    <format dxfId="10">
      <pivotArea dataOnly="0" labelOnly="1" grandRow="1" outline="0" fieldPosition="0"/>
    </format>
    <format dxfId="11">
      <pivotArea collapsedLevelsAreSubtotals="1" fieldPosition="0">
        <references count="1">
          <reference field="2" count="2">
            <x v="3"/>
            <x v="4"/>
          </reference>
        </references>
      </pivotArea>
    </format>
    <format dxfId="12">
      <pivotArea collapsedLevelsAreSubtotals="1" fieldPosition="0">
        <references count="1">
          <reference field="2" count="1">
            <x v="1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1"/>
          </reference>
          <reference field="2" count="1">
            <x v="1"/>
          </reference>
        </references>
      </pivotArea>
    </format>
    <format dxfId="14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C7" firstHeaderRow="0" firstDataRow="1" firstDataCol="1"/>
  <pivotFields count="6">
    <pivotField showAll="0"/>
    <pivotField showAll="0">
      <items count="29">
        <item x="4"/>
        <item x="2"/>
        <item x="12"/>
        <item x="5"/>
        <item x="1"/>
        <item x="9"/>
        <item x="8"/>
        <item x="0"/>
        <item x="7"/>
        <item x="6"/>
        <item x="10"/>
        <item x="11"/>
        <item x="3"/>
        <item x="16"/>
        <item x="17"/>
        <item x="18"/>
        <item x="19"/>
        <item x="23"/>
        <item x="24"/>
        <item x="13"/>
        <item x="14"/>
        <item x="15"/>
        <item x="25"/>
        <item x="26"/>
        <item x="27"/>
        <item x="20"/>
        <item x="21"/>
        <item x="22"/>
        <item t="default"/>
      </items>
    </pivotField>
    <pivotField axis="axisRow" showAll="0">
      <items count="6">
        <item sd="0" x="2"/>
        <item sd="0" x="4"/>
        <item sd="0" x="0"/>
        <item sd="0" x="1"/>
        <item sd="0" x="3"/>
        <item t="default"/>
      </items>
    </pivotField>
    <pivotField numFmtId="43" showAll="0"/>
    <pivotField numFmtId="3" showAll="0"/>
    <pivotField dataField="1" numFmtId="3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nal Product Value" fld="5" baseField="0" baseItem="0"/>
    <dataField name="Sum of Final Product Value2" fld="5" showDataAs="percentOfCol" baseField="2" baseItem="1" numFmtId="10"/>
  </dataFields>
  <formats count="15">
    <format dxfId="27">
      <pivotArea type="all" dataOnly="0" outline="0" fieldPosition="0"/>
    </format>
    <format dxfId="28">
      <pivotArea outline="0" collapsedLevelsAreSubtotals="1" fieldPosition="0"/>
    </format>
    <format dxfId="29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31">
      <pivotArea dataOnly="0" labelOnly="1" grandRow="1" outline="0" fieldPosition="0"/>
    </format>
    <format dxfId="32">
      <pivotArea type="all" dataOnly="0" outline="0" fieldPosition="0"/>
    </format>
    <format dxfId="33">
      <pivotArea outline="0" collapsedLevelsAreSubtotals="1" fieldPosition="0"/>
    </format>
    <format dxfId="34">
      <pivotArea field="2" type="button" dataOnly="0" labelOnly="1" outline="0" axis="axisRow" fieldPosition="0"/>
    </format>
    <format dxfId="35">
      <pivotArea dataOnly="0" labelOnly="1" outline="0" axis="axisValues" fieldPosition="0"/>
    </format>
    <format dxfId="36">
      <pivotArea dataOnly="0" labelOnly="1" fieldPosition="0">
        <references count="1">
          <reference field="2" count="0"/>
        </references>
      </pivotArea>
    </format>
    <format dxfId="37">
      <pivotArea dataOnly="0" labelOnly="1" grandRow="1" outline="0" fieldPosition="0"/>
    </format>
    <format dxfId="38">
      <pivotArea collapsedLevelsAreSubtotals="1" fieldPosition="0">
        <references count="1">
          <reference field="2" count="2">
            <x v="3"/>
            <x v="4"/>
          </reference>
        </references>
      </pivotArea>
    </format>
    <format dxfId="39">
      <pivotArea collapsedLevelsAreSubtotals="1" fieldPosition="0">
        <references count="1">
          <reference field="2" count="1">
            <x v="1"/>
          </reference>
        </references>
      </pivotArea>
    </format>
    <format dxfId="40">
      <pivotArea dataOnly="0" labelOnly="1" fieldPosition="0">
        <references count="1">
          <reference field="2" count="0"/>
        </references>
      </pivotArea>
    </format>
    <format dxfId="4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27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B7" firstHeaderRow="1" firstDataRow="1" firstDataCol="1"/>
  <pivotFields count="6">
    <pivotField showAll="0"/>
    <pivotField showAll="0">
      <items count="29">
        <item x="4"/>
        <item x="2"/>
        <item x="12"/>
        <item x="5"/>
        <item x="1"/>
        <item x="9"/>
        <item x="8"/>
        <item x="0"/>
        <item x="7"/>
        <item x="6"/>
        <item x="10"/>
        <item x="11"/>
        <item x="3"/>
        <item x="16"/>
        <item x="17"/>
        <item x="18"/>
        <item x="19"/>
        <item x="23"/>
        <item x="24"/>
        <item x="13"/>
        <item x="14"/>
        <item x="15"/>
        <item x="25"/>
        <item x="26"/>
        <item x="27"/>
        <item x="20"/>
        <item x="21"/>
        <item x="22"/>
        <item t="default"/>
      </items>
    </pivotField>
    <pivotField showAll="0">
      <items count="6">
        <item sd="0" x="2"/>
        <item sd="0" x="4"/>
        <item sd="0" x="0"/>
        <item sd="0" x="1"/>
        <item sd="0" x="3"/>
        <item t="default"/>
      </items>
    </pivotField>
    <pivotField axis="axisRow" dataField="1" numFmtId="43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3" showAll="0"/>
    <pivotField numFmtId="3" showAll="0"/>
  </pivotFields>
  <rowFields count="1">
    <field x="3"/>
  </rowFields>
  <rowItems count="6">
    <i>
      <x v="1"/>
    </i>
    <i>
      <x v="2"/>
    </i>
    <i>
      <x v="4"/>
    </i>
    <i>
      <x v="5"/>
    </i>
    <i>
      <x v="6"/>
    </i>
    <i t="grand">
      <x/>
    </i>
  </rowItems>
  <colItems count="1">
    <i/>
  </colItems>
  <dataFields count="1">
    <dataField name="Count of Area" fld="3" subtotal="count" baseField="0" baseItem="0"/>
  </dataFields>
  <formats count="12">
    <format dxfId="15">
      <pivotArea type="all" dataOnly="0" outline="0" fieldPosition="0"/>
    </format>
    <format dxfId="16">
      <pivotArea dataOnly="0" labelOnly="1" outline="0" axis="axisValues" fieldPosition="0"/>
    </format>
    <format dxfId="17">
      <pivotArea type="all" dataOnly="0" outline="0" fieldPosition="0"/>
    </format>
    <format dxfId="18">
      <pivotArea dataOnly="0" labelOnly="1" outline="0" axis="axisValues" fieldPosition="0"/>
    </format>
    <format dxfId="19">
      <pivotArea type="all" dataOnly="0" outline="0" fieldPosition="0"/>
    </format>
    <format dxfId="20">
      <pivotArea outline="0" collapsedLevelsAreSubtotals="1" fieldPosition="0"/>
    </format>
    <format dxfId="21">
      <pivotArea field="2" type="button" dataOnly="0" labelOnly="1" outline="0"/>
    </format>
    <format dxfId="22">
      <pivotArea dataOnly="0" labelOnly="1" grandRow="1" outline="0" fieldPosition="0"/>
    </format>
    <format dxfId="23">
      <pivotArea type="all" dataOnly="0" outline="0" fieldPosition="0"/>
    </format>
    <format dxfId="24">
      <pivotArea outline="0" collapsedLevelsAreSubtotals="1" fieldPosition="0"/>
    </format>
    <format dxfId="25">
      <pivotArea field="2" type="button" dataOnly="0" labelOnly="1" outline="0"/>
    </format>
    <format dxfId="2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P16" sqref="P16"/>
    </sheetView>
  </sheetViews>
  <sheetFormatPr defaultRowHeight="15" x14ac:dyDescent="0.25"/>
  <cols>
    <col min="1" max="16384" width="9.140625" style="15"/>
  </cols>
  <sheetData>
    <row r="1" spans="1:1" ht="28.5" x14ac:dyDescent="0.45">
      <c r="A1" s="14" t="s">
        <v>55</v>
      </c>
    </row>
    <row r="3" spans="1:1" x14ac:dyDescent="0.25">
      <c r="A3" s="16" t="s">
        <v>52</v>
      </c>
    </row>
    <row r="4" spans="1:1" x14ac:dyDescent="0.25">
      <c r="A4" s="17" t="s">
        <v>53</v>
      </c>
    </row>
    <row r="5" spans="1:1" x14ac:dyDescent="0.25">
      <c r="A5" s="16"/>
    </row>
    <row r="6" spans="1:1" ht="18.75" x14ac:dyDescent="0.3">
      <c r="A6" s="18" t="s">
        <v>54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O17" sqref="O17"/>
    </sheetView>
  </sheetViews>
  <sheetFormatPr defaultRowHeight="15" x14ac:dyDescent="0.25"/>
  <cols>
    <col min="1" max="2" width="9.140625" style="19"/>
    <col min="3" max="3" width="11.28515625" style="19" bestFit="1" customWidth="1"/>
    <col min="4" max="4" width="9.5703125" style="19" bestFit="1" customWidth="1"/>
    <col min="5" max="5" width="22" style="19" bestFit="1" customWidth="1"/>
    <col min="6" max="6" width="18.85546875" style="19" bestFit="1" customWidth="1"/>
    <col min="7" max="16384" width="9.140625" style="19"/>
  </cols>
  <sheetData>
    <row r="1" spans="1:6" s="19" customFormat="1" x14ac:dyDescent="0.25">
      <c r="A1" s="21" t="s">
        <v>0</v>
      </c>
      <c r="B1" s="21" t="s">
        <v>1</v>
      </c>
      <c r="C1" s="21" t="s">
        <v>37</v>
      </c>
      <c r="D1" s="21" t="s">
        <v>38</v>
      </c>
      <c r="E1" s="21" t="s">
        <v>30</v>
      </c>
      <c r="F1" s="21" t="s">
        <v>31</v>
      </c>
    </row>
    <row r="2" spans="1:6" s="19" customFormat="1" x14ac:dyDescent="0.25">
      <c r="A2" s="22">
        <v>1</v>
      </c>
      <c r="B2" s="22" t="s">
        <v>2</v>
      </c>
      <c r="C2" s="22" t="s">
        <v>34</v>
      </c>
      <c r="D2" s="23">
        <v>2589.62</v>
      </c>
      <c r="E2" s="24">
        <v>258962</v>
      </c>
      <c r="F2" s="20">
        <v>24545067.695999995</v>
      </c>
    </row>
    <row r="3" spans="1:6" s="19" customFormat="1" x14ac:dyDescent="0.25">
      <c r="A3" s="22">
        <f>+A2+1</f>
        <v>2</v>
      </c>
      <c r="B3" s="22" t="s">
        <v>3</v>
      </c>
      <c r="C3" s="22" t="s">
        <v>32</v>
      </c>
      <c r="D3" s="23">
        <v>2531.09</v>
      </c>
      <c r="E3" s="24">
        <v>253109</v>
      </c>
      <c r="F3" s="20">
        <v>25572451.872000001</v>
      </c>
    </row>
    <row r="4" spans="1:6" s="19" customFormat="1" x14ac:dyDescent="0.25">
      <c r="A4" s="22">
        <f t="shared" ref="A4:A67" si="0">+A3+1</f>
        <v>3</v>
      </c>
      <c r="B4" s="22" t="s">
        <v>4</v>
      </c>
      <c r="C4" s="22" t="s">
        <v>32</v>
      </c>
      <c r="D4" s="23">
        <v>3341.12</v>
      </c>
      <c r="E4" s="24">
        <v>334112</v>
      </c>
      <c r="F4" s="20">
        <v>33559028.895999998</v>
      </c>
    </row>
    <row r="5" spans="1:6" s="19" customFormat="1" x14ac:dyDescent="0.25">
      <c r="A5" s="22">
        <f t="shared" si="0"/>
        <v>4</v>
      </c>
      <c r="B5" s="22" t="s">
        <v>4</v>
      </c>
      <c r="C5" s="22" t="s">
        <v>36</v>
      </c>
      <c r="D5" s="23">
        <v>3341.12</v>
      </c>
      <c r="E5" s="24">
        <v>334112</v>
      </c>
      <c r="F5" s="20">
        <v>31447778.895999998</v>
      </c>
    </row>
    <row r="6" spans="1:6" s="19" customFormat="1" x14ac:dyDescent="0.25">
      <c r="A6" s="22">
        <f t="shared" si="0"/>
        <v>5</v>
      </c>
      <c r="B6" s="22" t="s">
        <v>5</v>
      </c>
      <c r="C6" s="22" t="s">
        <v>34</v>
      </c>
      <c r="D6" s="23">
        <v>2501.98</v>
      </c>
      <c r="E6" s="24">
        <v>250198</v>
      </c>
      <c r="F6" s="20">
        <v>23941475.583999999</v>
      </c>
    </row>
    <row r="7" spans="1:6" s="19" customFormat="1" x14ac:dyDescent="0.25">
      <c r="A7" s="22">
        <f t="shared" si="0"/>
        <v>6</v>
      </c>
      <c r="B7" s="22" t="s">
        <v>3</v>
      </c>
      <c r="C7" s="22" t="s">
        <v>36</v>
      </c>
      <c r="D7" s="23">
        <v>2531.09</v>
      </c>
      <c r="E7" s="24">
        <v>253109</v>
      </c>
      <c r="F7" s="20">
        <v>23378551.872000001</v>
      </c>
    </row>
    <row r="8" spans="1:6" s="19" customFormat="1" x14ac:dyDescent="0.25">
      <c r="A8" s="22">
        <f t="shared" si="0"/>
        <v>7</v>
      </c>
      <c r="B8" s="22" t="s">
        <v>3</v>
      </c>
      <c r="C8" s="22" t="s">
        <v>33</v>
      </c>
      <c r="D8" s="23">
        <v>2531.09</v>
      </c>
      <c r="E8" s="24">
        <v>253109</v>
      </c>
      <c r="F8" s="20">
        <v>23876491.872000001</v>
      </c>
    </row>
    <row r="9" spans="1:6" s="19" customFormat="1" x14ac:dyDescent="0.25">
      <c r="A9" s="22">
        <f t="shared" si="0"/>
        <v>8</v>
      </c>
      <c r="B9" s="22" t="s">
        <v>4</v>
      </c>
      <c r="C9" s="22" t="s">
        <v>33</v>
      </c>
      <c r="D9" s="23">
        <v>3341.12</v>
      </c>
      <c r="E9" s="24">
        <v>334112</v>
      </c>
      <c r="F9" s="20">
        <v>36421718.895999998</v>
      </c>
    </row>
    <row r="10" spans="1:6" s="19" customFormat="1" x14ac:dyDescent="0.25">
      <c r="A10" s="22">
        <f t="shared" si="0"/>
        <v>9</v>
      </c>
      <c r="B10" s="22" t="s">
        <v>6</v>
      </c>
      <c r="C10" s="22" t="s">
        <v>36</v>
      </c>
      <c r="D10" s="23">
        <v>3365.21</v>
      </c>
      <c r="E10" s="24">
        <v>336521</v>
      </c>
      <c r="F10" s="20">
        <v>30785575.168000001</v>
      </c>
    </row>
    <row r="11" spans="1:6" s="19" customFormat="1" x14ac:dyDescent="0.25">
      <c r="A11" s="22">
        <f t="shared" si="0"/>
        <v>10</v>
      </c>
      <c r="B11" s="22" t="s">
        <v>6</v>
      </c>
      <c r="C11" s="22" t="s">
        <v>32</v>
      </c>
      <c r="D11" s="23">
        <v>3365.21</v>
      </c>
      <c r="E11" s="24">
        <v>336521</v>
      </c>
      <c r="F11" s="20">
        <v>30142645.168000001</v>
      </c>
    </row>
    <row r="12" spans="1:6" s="19" customFormat="1" x14ac:dyDescent="0.25">
      <c r="A12" s="22">
        <f t="shared" si="0"/>
        <v>11</v>
      </c>
      <c r="B12" s="22" t="s">
        <v>6</v>
      </c>
      <c r="C12" s="22" t="s">
        <v>33</v>
      </c>
      <c r="D12" s="23">
        <v>3365.21</v>
      </c>
      <c r="E12" s="24">
        <v>336521</v>
      </c>
      <c r="F12" s="20">
        <v>30142645.168000001</v>
      </c>
    </row>
    <row r="13" spans="1:6" s="19" customFormat="1" x14ac:dyDescent="0.25">
      <c r="A13" s="22">
        <f t="shared" si="0"/>
        <v>12</v>
      </c>
      <c r="B13" s="22" t="s">
        <v>6</v>
      </c>
      <c r="C13" s="22" t="s">
        <v>35</v>
      </c>
      <c r="D13" s="23">
        <v>3365.21</v>
      </c>
      <c r="E13" s="24">
        <v>336521</v>
      </c>
      <c r="F13" s="20">
        <v>30142645.168000001</v>
      </c>
    </row>
    <row r="14" spans="1:6" s="19" customFormat="1" x14ac:dyDescent="0.25">
      <c r="A14" s="22">
        <f t="shared" si="0"/>
        <v>13</v>
      </c>
      <c r="B14" s="22" t="s">
        <v>7</v>
      </c>
      <c r="C14" s="22" t="s">
        <v>36</v>
      </c>
      <c r="D14" s="23">
        <v>2546.79</v>
      </c>
      <c r="E14" s="24">
        <v>254679</v>
      </c>
      <c r="F14" s="20">
        <v>22922834.432</v>
      </c>
    </row>
    <row r="15" spans="1:6" s="19" customFormat="1" x14ac:dyDescent="0.25">
      <c r="A15" s="22">
        <f t="shared" si="0"/>
        <v>14</v>
      </c>
      <c r="B15" s="22" t="s">
        <v>7</v>
      </c>
      <c r="C15" s="22" t="s">
        <v>32</v>
      </c>
      <c r="D15" s="23">
        <v>2546.79</v>
      </c>
      <c r="E15" s="24">
        <v>254679</v>
      </c>
      <c r="F15" s="20">
        <v>22922834.432</v>
      </c>
    </row>
    <row r="16" spans="1:6" s="19" customFormat="1" x14ac:dyDescent="0.25">
      <c r="A16" s="22">
        <f t="shared" si="0"/>
        <v>15</v>
      </c>
      <c r="B16" s="22" t="s">
        <v>7</v>
      </c>
      <c r="C16" s="22" t="s">
        <v>33</v>
      </c>
      <c r="D16" s="23">
        <v>2546.79</v>
      </c>
      <c r="E16" s="24">
        <v>254679</v>
      </c>
      <c r="F16" s="20">
        <v>22922834.432</v>
      </c>
    </row>
    <row r="17" spans="1:6" s="19" customFormat="1" x14ac:dyDescent="0.25">
      <c r="A17" s="22">
        <f t="shared" si="0"/>
        <v>16</v>
      </c>
      <c r="B17" s="22" t="s">
        <v>7</v>
      </c>
      <c r="C17" s="22" t="s">
        <v>34</v>
      </c>
      <c r="D17" s="23">
        <v>2546.79</v>
      </c>
      <c r="E17" s="24">
        <v>254679</v>
      </c>
      <c r="F17" s="20">
        <v>23843144.432</v>
      </c>
    </row>
    <row r="18" spans="1:6" s="19" customFormat="1" x14ac:dyDescent="0.25">
      <c r="A18" s="22">
        <f t="shared" si="0"/>
        <v>17</v>
      </c>
      <c r="B18" s="22" t="s">
        <v>8</v>
      </c>
      <c r="C18" s="22" t="s">
        <v>36</v>
      </c>
      <c r="D18" s="23">
        <v>2330.0700000000002</v>
      </c>
      <c r="E18" s="24">
        <v>233007.00000000003</v>
      </c>
      <c r="F18" s="20">
        <v>22307235.056000002</v>
      </c>
    </row>
    <row r="19" spans="1:6" s="19" customFormat="1" x14ac:dyDescent="0.25">
      <c r="A19" s="22">
        <f t="shared" si="0"/>
        <v>18</v>
      </c>
      <c r="B19" s="22" t="s">
        <v>9</v>
      </c>
      <c r="C19" s="22" t="s">
        <v>33</v>
      </c>
      <c r="D19" s="23">
        <v>2341.96</v>
      </c>
      <c r="E19" s="24">
        <v>234196</v>
      </c>
      <c r="F19" s="20">
        <v>21562731.568</v>
      </c>
    </row>
    <row r="20" spans="1:6" s="19" customFormat="1" x14ac:dyDescent="0.25">
      <c r="A20" s="22">
        <f t="shared" si="0"/>
        <v>19</v>
      </c>
      <c r="B20" s="22" t="s">
        <v>9</v>
      </c>
      <c r="C20" s="22" t="s">
        <v>35</v>
      </c>
      <c r="D20" s="23">
        <v>2341.96</v>
      </c>
      <c r="E20" s="24">
        <v>234196</v>
      </c>
      <c r="F20" s="20">
        <v>21562731.568</v>
      </c>
    </row>
    <row r="21" spans="1:6" s="19" customFormat="1" x14ac:dyDescent="0.25">
      <c r="A21" s="22">
        <f t="shared" si="0"/>
        <v>20</v>
      </c>
      <c r="B21" s="22" t="s">
        <v>9</v>
      </c>
      <c r="C21" s="22" t="s">
        <v>32</v>
      </c>
      <c r="D21" s="23">
        <v>2341.96</v>
      </c>
      <c r="E21" s="24">
        <v>234196</v>
      </c>
      <c r="F21" s="20">
        <v>21562731.568</v>
      </c>
    </row>
    <row r="22" spans="1:6" s="19" customFormat="1" x14ac:dyDescent="0.25">
      <c r="A22" s="22">
        <f t="shared" si="0"/>
        <v>21</v>
      </c>
      <c r="B22" s="22" t="s">
        <v>9</v>
      </c>
      <c r="C22" s="22" t="s">
        <v>33</v>
      </c>
      <c r="D22" s="23">
        <v>2341.96</v>
      </c>
      <c r="E22" s="24">
        <v>234196</v>
      </c>
      <c r="F22" s="20">
        <v>21562731.568</v>
      </c>
    </row>
    <row r="23" spans="1:6" s="19" customFormat="1" x14ac:dyDescent="0.25">
      <c r="A23" s="22">
        <f t="shared" si="0"/>
        <v>22</v>
      </c>
      <c r="B23" s="22" t="s">
        <v>9</v>
      </c>
      <c r="C23" s="22" t="s">
        <v>32</v>
      </c>
      <c r="D23" s="23">
        <v>2341.96</v>
      </c>
      <c r="E23" s="24">
        <v>234196</v>
      </c>
      <c r="F23" s="20">
        <v>21562731.568</v>
      </c>
    </row>
    <row r="24" spans="1:6" s="19" customFormat="1" x14ac:dyDescent="0.25">
      <c r="A24" s="22">
        <f t="shared" si="0"/>
        <v>23</v>
      </c>
      <c r="B24" s="22" t="s">
        <v>9</v>
      </c>
      <c r="C24" s="22" t="s">
        <v>32</v>
      </c>
      <c r="D24" s="23">
        <v>2341.96</v>
      </c>
      <c r="E24" s="24">
        <v>234196</v>
      </c>
      <c r="F24" s="20">
        <v>21562731.568</v>
      </c>
    </row>
    <row r="25" spans="1:6" s="19" customFormat="1" x14ac:dyDescent="0.25">
      <c r="A25" s="22">
        <f t="shared" si="0"/>
        <v>24</v>
      </c>
      <c r="B25" s="22" t="s">
        <v>9</v>
      </c>
      <c r="C25" s="22" t="s">
        <v>36</v>
      </c>
      <c r="D25" s="23">
        <v>2341.96</v>
      </c>
      <c r="E25" s="24">
        <v>234196</v>
      </c>
      <c r="F25" s="20">
        <v>21562731.568</v>
      </c>
    </row>
    <row r="26" spans="1:6" s="19" customFormat="1" x14ac:dyDescent="0.25">
      <c r="A26" s="22">
        <f t="shared" si="0"/>
        <v>25</v>
      </c>
      <c r="B26" s="22" t="s">
        <v>9</v>
      </c>
      <c r="C26" s="22" t="s">
        <v>34</v>
      </c>
      <c r="D26" s="23">
        <v>2341.96</v>
      </c>
      <c r="E26" s="24">
        <v>234196</v>
      </c>
      <c r="F26" s="20">
        <v>21562731.568</v>
      </c>
    </row>
    <row r="27" spans="1:6" s="19" customFormat="1" x14ac:dyDescent="0.25">
      <c r="A27" s="22">
        <f t="shared" si="0"/>
        <v>26</v>
      </c>
      <c r="B27" s="22" t="s">
        <v>9</v>
      </c>
      <c r="C27" s="22" t="s">
        <v>35</v>
      </c>
      <c r="D27" s="23">
        <v>2341.96</v>
      </c>
      <c r="E27" s="24">
        <v>234196</v>
      </c>
      <c r="F27" s="20">
        <v>22628361.568</v>
      </c>
    </row>
    <row r="28" spans="1:6" s="19" customFormat="1" x14ac:dyDescent="0.25">
      <c r="A28" s="22">
        <f t="shared" si="0"/>
        <v>27</v>
      </c>
      <c r="B28" s="22" t="s">
        <v>10</v>
      </c>
      <c r="C28" s="22" t="s">
        <v>35</v>
      </c>
      <c r="D28" s="23">
        <v>2706.11</v>
      </c>
      <c r="E28" s="24">
        <v>270611</v>
      </c>
      <c r="F28" s="20">
        <v>25288527.888000004</v>
      </c>
    </row>
    <row r="29" spans="1:6" s="19" customFormat="1" x14ac:dyDescent="0.25">
      <c r="A29" s="22">
        <f t="shared" si="0"/>
        <v>28</v>
      </c>
      <c r="B29" s="22" t="s">
        <v>10</v>
      </c>
      <c r="C29" s="22" t="s">
        <v>33</v>
      </c>
      <c r="D29" s="23">
        <v>2706.11</v>
      </c>
      <c r="E29" s="24">
        <v>270611</v>
      </c>
      <c r="F29" s="20">
        <v>25288527.888000004</v>
      </c>
    </row>
    <row r="30" spans="1:6" s="19" customFormat="1" x14ac:dyDescent="0.25">
      <c r="A30" s="22">
        <f t="shared" si="0"/>
        <v>29</v>
      </c>
      <c r="B30" s="22" t="s">
        <v>3</v>
      </c>
      <c r="C30" s="22" t="s">
        <v>32</v>
      </c>
      <c r="D30" s="23">
        <v>2531.09</v>
      </c>
      <c r="E30" s="24">
        <v>253109</v>
      </c>
      <c r="F30" s="20">
        <v>23884231.872000005</v>
      </c>
    </row>
    <row r="31" spans="1:6" s="19" customFormat="1" x14ac:dyDescent="0.25">
      <c r="A31" s="22">
        <f t="shared" si="0"/>
        <v>30</v>
      </c>
      <c r="B31" s="22" t="s">
        <v>3</v>
      </c>
      <c r="C31" s="22" t="s">
        <v>32</v>
      </c>
      <c r="D31" s="23">
        <v>2531.09</v>
      </c>
      <c r="E31" s="24">
        <v>253109</v>
      </c>
      <c r="F31" s="20">
        <v>22818601.872000005</v>
      </c>
    </row>
    <row r="32" spans="1:6" s="19" customFormat="1" x14ac:dyDescent="0.25">
      <c r="A32" s="22">
        <f t="shared" si="0"/>
        <v>31</v>
      </c>
      <c r="B32" s="22" t="s">
        <v>3</v>
      </c>
      <c r="C32" s="22" t="s">
        <v>33</v>
      </c>
      <c r="D32" s="23">
        <v>2531.09</v>
      </c>
      <c r="E32" s="24">
        <v>253109</v>
      </c>
      <c r="F32" s="20">
        <v>22818601.872000005</v>
      </c>
    </row>
    <row r="33" spans="1:6" s="19" customFormat="1" x14ac:dyDescent="0.25">
      <c r="A33" s="22">
        <f t="shared" si="0"/>
        <v>32</v>
      </c>
      <c r="B33" s="22" t="s">
        <v>3</v>
      </c>
      <c r="C33" s="22" t="s">
        <v>32</v>
      </c>
      <c r="D33" s="23">
        <v>2531.09</v>
      </c>
      <c r="E33" s="24">
        <v>253109</v>
      </c>
      <c r="F33" s="20">
        <v>22818601.872000005</v>
      </c>
    </row>
    <row r="34" spans="1:6" s="19" customFormat="1" x14ac:dyDescent="0.25">
      <c r="A34" s="22">
        <f t="shared" si="0"/>
        <v>33</v>
      </c>
      <c r="B34" s="22" t="s">
        <v>3</v>
      </c>
      <c r="C34" s="22" t="s">
        <v>32</v>
      </c>
      <c r="D34" s="23">
        <v>2531.09</v>
      </c>
      <c r="E34" s="24">
        <v>253109</v>
      </c>
      <c r="F34" s="20">
        <v>22818601.872000005</v>
      </c>
    </row>
    <row r="35" spans="1:6" s="19" customFormat="1" x14ac:dyDescent="0.25">
      <c r="A35" s="22">
        <f t="shared" si="0"/>
        <v>34</v>
      </c>
      <c r="B35" s="22" t="s">
        <v>3</v>
      </c>
      <c r="C35" s="22" t="s">
        <v>36</v>
      </c>
      <c r="D35" s="23">
        <v>2531.09</v>
      </c>
      <c r="E35" s="24">
        <v>253109</v>
      </c>
      <c r="F35" s="20">
        <v>22818601.872000005</v>
      </c>
    </row>
    <row r="36" spans="1:6" s="19" customFormat="1" x14ac:dyDescent="0.25">
      <c r="A36" s="22">
        <f t="shared" si="0"/>
        <v>35</v>
      </c>
      <c r="B36" s="22" t="s">
        <v>3</v>
      </c>
      <c r="C36" s="22" t="s">
        <v>33</v>
      </c>
      <c r="D36" s="23">
        <v>2531.09</v>
      </c>
      <c r="E36" s="24">
        <v>253109</v>
      </c>
      <c r="F36" s="20">
        <v>22818601.872000005</v>
      </c>
    </row>
    <row r="37" spans="1:6" s="19" customFormat="1" x14ac:dyDescent="0.25">
      <c r="A37" s="22">
        <f t="shared" si="0"/>
        <v>36</v>
      </c>
      <c r="B37" s="22" t="s">
        <v>3</v>
      </c>
      <c r="C37" s="22" t="s">
        <v>32</v>
      </c>
      <c r="D37" s="23">
        <v>2531.09</v>
      </c>
      <c r="E37" s="24">
        <v>253109</v>
      </c>
      <c r="F37" s="20">
        <v>22818601.872000005</v>
      </c>
    </row>
    <row r="38" spans="1:6" s="19" customFormat="1" x14ac:dyDescent="0.25">
      <c r="A38" s="22">
        <f t="shared" si="0"/>
        <v>37</v>
      </c>
      <c r="B38" s="22" t="s">
        <v>3</v>
      </c>
      <c r="C38" s="22" t="s">
        <v>32</v>
      </c>
      <c r="D38" s="23">
        <v>2531.09</v>
      </c>
      <c r="E38" s="24">
        <v>253109</v>
      </c>
      <c r="F38" s="20">
        <v>22818601.872000005</v>
      </c>
    </row>
    <row r="39" spans="1:6" s="19" customFormat="1" x14ac:dyDescent="0.25">
      <c r="A39" s="22">
        <f t="shared" si="0"/>
        <v>38</v>
      </c>
      <c r="B39" s="22" t="s">
        <v>11</v>
      </c>
      <c r="C39" s="22" t="s">
        <v>34</v>
      </c>
      <c r="D39" s="23">
        <v>2499.5700000000002</v>
      </c>
      <c r="E39" s="24">
        <v>249957.00000000003</v>
      </c>
      <c r="F39" s="20">
        <v>23432730.656000003</v>
      </c>
    </row>
    <row r="40" spans="1:6" s="19" customFormat="1" x14ac:dyDescent="0.25">
      <c r="A40" s="22">
        <f t="shared" si="0"/>
        <v>39</v>
      </c>
      <c r="B40" s="22" t="s">
        <v>3</v>
      </c>
      <c r="C40" s="22" t="s">
        <v>35</v>
      </c>
      <c r="D40" s="23">
        <v>2531.09</v>
      </c>
      <c r="E40" s="24">
        <v>253109</v>
      </c>
      <c r="F40" s="20">
        <v>23738911.872000001</v>
      </c>
    </row>
    <row r="41" spans="1:6" s="19" customFormat="1" x14ac:dyDescent="0.25">
      <c r="A41" s="22">
        <f t="shared" si="0"/>
        <v>40</v>
      </c>
      <c r="B41" s="22" t="s">
        <v>3</v>
      </c>
      <c r="C41" s="22" t="s">
        <v>35</v>
      </c>
      <c r="D41" s="23">
        <v>2531.09</v>
      </c>
      <c r="E41" s="24">
        <v>253109</v>
      </c>
      <c r="F41" s="20">
        <v>22818601.872000005</v>
      </c>
    </row>
    <row r="42" spans="1:6" s="19" customFormat="1" x14ac:dyDescent="0.25">
      <c r="A42" s="22">
        <f t="shared" si="0"/>
        <v>41</v>
      </c>
      <c r="B42" s="22" t="s">
        <v>3</v>
      </c>
      <c r="C42" s="22" t="s">
        <v>36</v>
      </c>
      <c r="D42" s="23">
        <v>2531.09</v>
      </c>
      <c r="E42" s="24">
        <v>253109</v>
      </c>
      <c r="F42" s="20">
        <v>22818601.872000005</v>
      </c>
    </row>
    <row r="43" spans="1:6" s="19" customFormat="1" x14ac:dyDescent="0.25">
      <c r="A43" s="22">
        <f t="shared" si="0"/>
        <v>42</v>
      </c>
      <c r="B43" s="22" t="s">
        <v>3</v>
      </c>
      <c r="C43" s="22" t="s">
        <v>34</v>
      </c>
      <c r="D43" s="23">
        <v>2531.09</v>
      </c>
      <c r="E43" s="24">
        <v>253109</v>
      </c>
      <c r="F43" s="20">
        <v>22818601.872000005</v>
      </c>
    </row>
    <row r="44" spans="1:6" s="19" customFormat="1" x14ac:dyDescent="0.25">
      <c r="A44" s="22">
        <f t="shared" si="0"/>
        <v>43</v>
      </c>
      <c r="B44" s="22" t="s">
        <v>6</v>
      </c>
      <c r="C44" s="22" t="s">
        <v>32</v>
      </c>
      <c r="D44" s="23">
        <v>3365.21</v>
      </c>
      <c r="E44" s="24">
        <v>336521</v>
      </c>
      <c r="F44" s="20">
        <v>30788485.168000001</v>
      </c>
    </row>
    <row r="45" spans="1:6" s="19" customFormat="1" x14ac:dyDescent="0.25">
      <c r="A45" s="22">
        <f t="shared" si="0"/>
        <v>44</v>
      </c>
      <c r="B45" s="22" t="s">
        <v>6</v>
      </c>
      <c r="C45" s="22" t="s">
        <v>35</v>
      </c>
      <c r="D45" s="23">
        <v>3365.21</v>
      </c>
      <c r="E45" s="24">
        <v>336521</v>
      </c>
      <c r="F45" s="20">
        <v>30788485.168000001</v>
      </c>
    </row>
    <row r="46" spans="1:6" s="19" customFormat="1" x14ac:dyDescent="0.25">
      <c r="A46" s="22">
        <f t="shared" si="0"/>
        <v>45</v>
      </c>
      <c r="B46" s="22" t="s">
        <v>7</v>
      </c>
      <c r="C46" s="22" t="s">
        <v>34</v>
      </c>
      <c r="D46" s="23">
        <v>2546.79</v>
      </c>
      <c r="E46" s="24">
        <v>254679</v>
      </c>
      <c r="F46" s="20">
        <v>23709464.432</v>
      </c>
    </row>
    <row r="47" spans="1:6" s="19" customFormat="1" x14ac:dyDescent="0.25">
      <c r="A47" s="22">
        <f t="shared" si="0"/>
        <v>46</v>
      </c>
      <c r="B47" s="22" t="s">
        <v>7</v>
      </c>
      <c r="C47" s="22" t="s">
        <v>35</v>
      </c>
      <c r="D47" s="23">
        <v>2546.79</v>
      </c>
      <c r="E47" s="24">
        <v>254679</v>
      </c>
      <c r="F47" s="20">
        <v>23386214.432</v>
      </c>
    </row>
    <row r="48" spans="1:6" s="19" customFormat="1" x14ac:dyDescent="0.25">
      <c r="A48" s="22">
        <f t="shared" si="0"/>
        <v>47</v>
      </c>
      <c r="B48" s="22" t="s">
        <v>12</v>
      </c>
      <c r="C48" s="22" t="s">
        <v>32</v>
      </c>
      <c r="D48" s="23">
        <v>2423.25</v>
      </c>
      <c r="E48" s="24">
        <v>242325</v>
      </c>
      <c r="F48" s="20">
        <v>23001563.600000001</v>
      </c>
    </row>
    <row r="49" spans="1:6" s="19" customFormat="1" x14ac:dyDescent="0.25">
      <c r="A49" s="22">
        <f t="shared" si="0"/>
        <v>48</v>
      </c>
      <c r="B49" s="22" t="s">
        <v>13</v>
      </c>
      <c r="C49" s="22" t="s">
        <v>34</v>
      </c>
      <c r="D49" s="23">
        <v>2283.06</v>
      </c>
      <c r="E49" s="24">
        <v>228306</v>
      </c>
      <c r="F49" s="20">
        <v>21169474.447999999</v>
      </c>
    </row>
    <row r="50" spans="1:6" s="19" customFormat="1" x14ac:dyDescent="0.25">
      <c r="A50" s="22">
        <f t="shared" si="0"/>
        <v>49</v>
      </c>
      <c r="B50" s="22" t="s">
        <v>12</v>
      </c>
      <c r="C50" s="22" t="s">
        <v>34</v>
      </c>
      <c r="D50" s="23">
        <v>2423.25</v>
      </c>
      <c r="E50" s="24">
        <v>242325</v>
      </c>
      <c r="F50" s="20">
        <v>22167143.600000001</v>
      </c>
    </row>
    <row r="51" spans="1:6" s="19" customFormat="1" x14ac:dyDescent="0.25">
      <c r="A51" s="22">
        <f t="shared" si="0"/>
        <v>50</v>
      </c>
      <c r="B51" s="22" t="s">
        <v>7</v>
      </c>
      <c r="C51" s="22" t="s">
        <v>34</v>
      </c>
      <c r="D51" s="23">
        <v>2546.79</v>
      </c>
      <c r="E51" s="24">
        <v>254679</v>
      </c>
      <c r="F51" s="20">
        <v>24040454.432</v>
      </c>
    </row>
    <row r="52" spans="1:6" s="19" customFormat="1" x14ac:dyDescent="0.25">
      <c r="A52" s="22">
        <f t="shared" si="0"/>
        <v>51</v>
      </c>
      <c r="B52" s="22" t="s">
        <v>6</v>
      </c>
      <c r="C52" s="22" t="s">
        <v>34</v>
      </c>
      <c r="D52" s="23">
        <v>3365.21</v>
      </c>
      <c r="E52" s="24">
        <v>336521</v>
      </c>
      <c r="F52" s="20">
        <v>31656175.168000001</v>
      </c>
    </row>
    <row r="53" spans="1:6" s="19" customFormat="1" x14ac:dyDescent="0.25">
      <c r="A53" s="22">
        <f t="shared" si="0"/>
        <v>52</v>
      </c>
      <c r="B53" s="22" t="s">
        <v>6</v>
      </c>
      <c r="C53" s="22" t="s">
        <v>32</v>
      </c>
      <c r="D53" s="23">
        <v>3365.21</v>
      </c>
      <c r="E53" s="24">
        <v>336521</v>
      </c>
      <c r="F53" s="20">
        <v>31749835.168000001</v>
      </c>
    </row>
    <row r="54" spans="1:6" s="19" customFormat="1" x14ac:dyDescent="0.25">
      <c r="A54" s="22">
        <f t="shared" si="0"/>
        <v>53</v>
      </c>
      <c r="B54" s="22" t="s">
        <v>7</v>
      </c>
      <c r="C54" s="22" t="s">
        <v>34</v>
      </c>
      <c r="D54" s="23">
        <v>2546.79</v>
      </c>
      <c r="E54" s="24">
        <v>254679</v>
      </c>
      <c r="F54" s="20">
        <v>24473804.432</v>
      </c>
    </row>
    <row r="55" spans="1:6" s="19" customFormat="1" x14ac:dyDescent="0.25">
      <c r="A55" s="22">
        <f t="shared" si="0"/>
        <v>54</v>
      </c>
      <c r="B55" s="22" t="s">
        <v>7</v>
      </c>
      <c r="C55" s="22" t="s">
        <v>36</v>
      </c>
      <c r="D55" s="23">
        <v>2546.79</v>
      </c>
      <c r="E55" s="24">
        <v>254679</v>
      </c>
      <c r="F55" s="20">
        <v>26570534.432</v>
      </c>
    </row>
    <row r="56" spans="1:6" s="19" customFormat="1" x14ac:dyDescent="0.25">
      <c r="A56" s="22">
        <f t="shared" si="0"/>
        <v>55</v>
      </c>
      <c r="B56" s="22" t="s">
        <v>14</v>
      </c>
      <c r="C56" s="22" t="s">
        <v>32</v>
      </c>
      <c r="D56" s="23">
        <v>3274.33</v>
      </c>
      <c r="E56" s="24">
        <v>327433</v>
      </c>
      <c r="F56" s="20">
        <v>30955878.464000002</v>
      </c>
    </row>
    <row r="57" spans="1:6" s="19" customFormat="1" x14ac:dyDescent="0.25">
      <c r="A57" s="22">
        <f t="shared" si="0"/>
        <v>56</v>
      </c>
      <c r="B57" s="22" t="s">
        <v>15</v>
      </c>
      <c r="C57" s="22" t="s">
        <v>33</v>
      </c>
      <c r="D57" s="23">
        <v>1382.48</v>
      </c>
      <c r="E57" s="24">
        <v>138248</v>
      </c>
      <c r="F57" s="20">
        <v>11632263.983999999</v>
      </c>
    </row>
    <row r="58" spans="1:6" s="19" customFormat="1" x14ac:dyDescent="0.25">
      <c r="A58" s="22">
        <f t="shared" si="0"/>
        <v>57</v>
      </c>
      <c r="B58" s="22" t="s">
        <v>16</v>
      </c>
      <c r="C58" s="22" t="s">
        <v>33</v>
      </c>
      <c r="D58" s="23">
        <v>1385.58</v>
      </c>
      <c r="E58" s="24">
        <v>138558</v>
      </c>
      <c r="F58" s="20">
        <v>11652226.464000002</v>
      </c>
    </row>
    <row r="59" spans="1:6" s="19" customFormat="1" x14ac:dyDescent="0.25">
      <c r="A59" s="22">
        <f t="shared" si="0"/>
        <v>58</v>
      </c>
      <c r="B59" s="22" t="s">
        <v>16</v>
      </c>
      <c r="C59" s="22" t="s">
        <v>36</v>
      </c>
      <c r="D59" s="23">
        <v>1385.58</v>
      </c>
      <c r="E59" s="24">
        <v>138558</v>
      </c>
      <c r="F59" s="20">
        <v>11652226.464000002</v>
      </c>
    </row>
    <row r="60" spans="1:6" s="19" customFormat="1" x14ac:dyDescent="0.25">
      <c r="A60" s="22">
        <f t="shared" si="0"/>
        <v>59</v>
      </c>
      <c r="B60" s="22" t="s">
        <v>16</v>
      </c>
      <c r="C60" s="22" t="s">
        <v>33</v>
      </c>
      <c r="D60" s="23">
        <v>1385.58</v>
      </c>
      <c r="E60" s="24">
        <v>138558</v>
      </c>
      <c r="F60" s="20">
        <v>11652226.464000002</v>
      </c>
    </row>
    <row r="61" spans="1:6" s="19" customFormat="1" x14ac:dyDescent="0.25">
      <c r="A61" s="22">
        <f t="shared" si="0"/>
        <v>60</v>
      </c>
      <c r="B61" s="22" t="s">
        <v>16</v>
      </c>
      <c r="C61" s="22" t="s">
        <v>34</v>
      </c>
      <c r="D61" s="23">
        <v>1385.58</v>
      </c>
      <c r="E61" s="24">
        <v>138558</v>
      </c>
      <c r="F61" s="20">
        <v>11652226.464000002</v>
      </c>
    </row>
    <row r="62" spans="1:6" s="19" customFormat="1" x14ac:dyDescent="0.25">
      <c r="A62" s="22">
        <f t="shared" si="0"/>
        <v>61</v>
      </c>
      <c r="B62" s="22" t="s">
        <v>17</v>
      </c>
      <c r="C62" s="22" t="s">
        <v>32</v>
      </c>
      <c r="D62" s="23">
        <v>1386.66</v>
      </c>
      <c r="E62" s="24">
        <v>138666</v>
      </c>
      <c r="F62" s="20">
        <v>11659175.328000002</v>
      </c>
    </row>
    <row r="63" spans="1:6" s="19" customFormat="1" x14ac:dyDescent="0.25">
      <c r="A63" s="22">
        <f t="shared" si="0"/>
        <v>62</v>
      </c>
      <c r="B63" s="22" t="s">
        <v>18</v>
      </c>
      <c r="C63" s="22" t="s">
        <v>34</v>
      </c>
      <c r="D63" s="23">
        <v>1561.18</v>
      </c>
      <c r="E63" s="24">
        <v>156118</v>
      </c>
      <c r="F63" s="20">
        <v>14336406.944000002</v>
      </c>
    </row>
    <row r="64" spans="1:6" s="19" customFormat="1" x14ac:dyDescent="0.25">
      <c r="A64" s="22">
        <f t="shared" si="0"/>
        <v>63</v>
      </c>
      <c r="B64" s="22" t="s">
        <v>19</v>
      </c>
      <c r="C64" s="22" t="s">
        <v>33</v>
      </c>
      <c r="D64" s="23">
        <v>1336.15</v>
      </c>
      <c r="E64" s="24">
        <v>133615</v>
      </c>
      <c r="F64" s="20">
        <v>11346013.920000002</v>
      </c>
    </row>
    <row r="65" spans="1:6" s="19" customFormat="1" x14ac:dyDescent="0.25">
      <c r="A65" s="22">
        <f t="shared" si="0"/>
        <v>64</v>
      </c>
      <c r="B65" s="22" t="s">
        <v>20</v>
      </c>
      <c r="C65" s="22" t="s">
        <v>36</v>
      </c>
      <c r="D65" s="23">
        <v>1335.75</v>
      </c>
      <c r="E65" s="24">
        <v>133575</v>
      </c>
      <c r="F65" s="20">
        <v>11343453.600000001</v>
      </c>
    </row>
    <row r="66" spans="1:6" s="19" customFormat="1" x14ac:dyDescent="0.25">
      <c r="A66" s="22">
        <f t="shared" si="0"/>
        <v>65</v>
      </c>
      <c r="B66" s="22" t="s">
        <v>20</v>
      </c>
      <c r="C66" s="22" t="s">
        <v>34</v>
      </c>
      <c r="D66" s="23">
        <v>1335.75</v>
      </c>
      <c r="E66" s="24">
        <v>133575</v>
      </c>
      <c r="F66" s="20">
        <v>11343453.600000001</v>
      </c>
    </row>
    <row r="67" spans="1:6" s="19" customFormat="1" x14ac:dyDescent="0.25">
      <c r="A67" s="22">
        <f t="shared" si="0"/>
        <v>66</v>
      </c>
      <c r="B67" s="22" t="s">
        <v>20</v>
      </c>
      <c r="C67" s="22" t="s">
        <v>33</v>
      </c>
      <c r="D67" s="23">
        <v>1335.75</v>
      </c>
      <c r="E67" s="24">
        <v>133575</v>
      </c>
      <c r="F67" s="20">
        <v>11343453.600000001</v>
      </c>
    </row>
    <row r="68" spans="1:6" s="19" customFormat="1" x14ac:dyDescent="0.25">
      <c r="A68" s="22">
        <f t="shared" ref="A68:A80" si="1">+A67+1</f>
        <v>67</v>
      </c>
      <c r="B68" s="22" t="s">
        <v>21</v>
      </c>
      <c r="C68" s="22" t="s">
        <v>33</v>
      </c>
      <c r="D68" s="23">
        <v>1334.75</v>
      </c>
      <c r="E68" s="24">
        <v>133475</v>
      </c>
      <c r="F68" s="20">
        <v>11336992.800000001</v>
      </c>
    </row>
    <row r="69" spans="1:6" s="19" customFormat="1" x14ac:dyDescent="0.25">
      <c r="A69" s="22">
        <f t="shared" si="1"/>
        <v>68</v>
      </c>
      <c r="B69" s="22" t="s">
        <v>22</v>
      </c>
      <c r="C69" s="22" t="s">
        <v>36</v>
      </c>
      <c r="D69" s="23">
        <v>1382.38</v>
      </c>
      <c r="E69" s="24">
        <v>138238</v>
      </c>
      <c r="F69" s="20">
        <v>11534273.904000001</v>
      </c>
    </row>
    <row r="70" spans="1:6" s="19" customFormat="1" x14ac:dyDescent="0.25">
      <c r="A70" s="22">
        <f t="shared" si="1"/>
        <v>69</v>
      </c>
      <c r="B70" s="22" t="s">
        <v>23</v>
      </c>
      <c r="C70" s="22" t="s">
        <v>36</v>
      </c>
      <c r="D70" s="23">
        <v>1423.29</v>
      </c>
      <c r="E70" s="24">
        <v>142329</v>
      </c>
      <c r="F70" s="20">
        <v>11870047.631999999</v>
      </c>
    </row>
    <row r="71" spans="1:6" s="19" customFormat="1" x14ac:dyDescent="0.25">
      <c r="A71" s="22">
        <f t="shared" si="1"/>
        <v>70</v>
      </c>
      <c r="B71" s="22" t="s">
        <v>24</v>
      </c>
      <c r="C71" s="22" t="s">
        <v>36</v>
      </c>
      <c r="D71" s="23">
        <v>1351.83</v>
      </c>
      <c r="E71" s="24">
        <v>135183</v>
      </c>
      <c r="F71" s="20">
        <v>11337514.464000002</v>
      </c>
    </row>
    <row r="72" spans="1:6" s="19" customFormat="1" x14ac:dyDescent="0.25">
      <c r="A72" s="22">
        <f t="shared" si="1"/>
        <v>71</v>
      </c>
      <c r="B72" s="22" t="s">
        <v>15</v>
      </c>
      <c r="C72" s="22" t="s">
        <v>33</v>
      </c>
      <c r="D72" s="23">
        <v>1382.48</v>
      </c>
      <c r="E72" s="24">
        <v>138248</v>
      </c>
      <c r="F72" s="20">
        <v>11644383.983999999</v>
      </c>
    </row>
    <row r="73" spans="1:6" s="19" customFormat="1" x14ac:dyDescent="0.25">
      <c r="A73" s="22">
        <f t="shared" si="1"/>
        <v>72</v>
      </c>
      <c r="B73" s="22" t="s">
        <v>17</v>
      </c>
      <c r="C73" s="22" t="s">
        <v>33</v>
      </c>
      <c r="D73" s="23">
        <v>1386.66</v>
      </c>
      <c r="E73" s="24">
        <v>138666</v>
      </c>
      <c r="F73" s="20">
        <v>11671295.328000002</v>
      </c>
    </row>
    <row r="74" spans="1:6" s="19" customFormat="1" x14ac:dyDescent="0.25">
      <c r="A74" s="22">
        <f t="shared" si="1"/>
        <v>73</v>
      </c>
      <c r="B74" s="22" t="s">
        <v>25</v>
      </c>
      <c r="C74" s="22" t="s">
        <v>33</v>
      </c>
      <c r="D74" s="23">
        <v>1408.49</v>
      </c>
      <c r="E74" s="24">
        <v>140849</v>
      </c>
      <c r="F74" s="20">
        <v>12908205.791999999</v>
      </c>
    </row>
    <row r="75" spans="1:6" s="19" customFormat="1" x14ac:dyDescent="0.25">
      <c r="A75" s="22">
        <f t="shared" si="1"/>
        <v>74</v>
      </c>
      <c r="B75" s="22" t="s">
        <v>26</v>
      </c>
      <c r="C75" s="22" t="s">
        <v>33</v>
      </c>
      <c r="D75" s="23">
        <v>1406.98</v>
      </c>
      <c r="E75" s="24">
        <v>140698</v>
      </c>
      <c r="F75" s="20">
        <v>11775373.584000001</v>
      </c>
    </row>
    <row r="76" spans="1:6" s="19" customFormat="1" x14ac:dyDescent="0.25">
      <c r="A76" s="22">
        <f t="shared" si="1"/>
        <v>75</v>
      </c>
      <c r="B76" s="22" t="s">
        <v>27</v>
      </c>
      <c r="C76" s="22" t="s">
        <v>32</v>
      </c>
      <c r="D76" s="23">
        <v>1405.88</v>
      </c>
      <c r="E76" s="24">
        <v>140588</v>
      </c>
      <c r="F76" s="20">
        <v>12614302.704000002</v>
      </c>
    </row>
    <row r="77" spans="1:6" s="19" customFormat="1" x14ac:dyDescent="0.25">
      <c r="A77" s="22">
        <f t="shared" si="1"/>
        <v>76</v>
      </c>
      <c r="B77" s="22" t="s">
        <v>28</v>
      </c>
      <c r="C77" s="22" t="s">
        <v>36</v>
      </c>
      <c r="D77" s="23">
        <v>1336.24</v>
      </c>
      <c r="E77" s="24">
        <v>133624</v>
      </c>
      <c r="F77" s="20">
        <v>11346592.991999999</v>
      </c>
    </row>
    <row r="78" spans="1:6" s="19" customFormat="1" x14ac:dyDescent="0.25">
      <c r="A78" s="22">
        <f t="shared" si="1"/>
        <v>77</v>
      </c>
      <c r="B78" s="22" t="s">
        <v>28</v>
      </c>
      <c r="C78" s="22" t="s">
        <v>32</v>
      </c>
      <c r="D78" s="23">
        <v>1336.24</v>
      </c>
      <c r="E78" s="24">
        <v>133624</v>
      </c>
      <c r="F78" s="20">
        <v>11346592.991999999</v>
      </c>
    </row>
    <row r="79" spans="1:6" s="19" customFormat="1" x14ac:dyDescent="0.25">
      <c r="A79" s="22">
        <f t="shared" si="1"/>
        <v>78</v>
      </c>
      <c r="B79" s="22" t="s">
        <v>28</v>
      </c>
      <c r="C79" s="22" t="s">
        <v>33</v>
      </c>
      <c r="D79" s="23">
        <v>1336.24</v>
      </c>
      <c r="E79" s="24">
        <v>133624</v>
      </c>
      <c r="F79" s="20">
        <v>11346592.991999999</v>
      </c>
    </row>
    <row r="80" spans="1:6" s="19" customFormat="1" x14ac:dyDescent="0.25">
      <c r="A80" s="22">
        <f t="shared" si="1"/>
        <v>79</v>
      </c>
      <c r="B80" s="22" t="s">
        <v>29</v>
      </c>
      <c r="C80" s="22" t="s">
        <v>35</v>
      </c>
      <c r="D80" s="23">
        <v>1389.4</v>
      </c>
      <c r="E80" s="24">
        <v>138940</v>
      </c>
      <c r="F80" s="20">
        <v>12632201.52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showGridLines="0" topLeftCell="A3" zoomScale="115" zoomScaleNormal="115" workbookViewId="0">
      <selection activeCell="B20" sqref="B20"/>
    </sheetView>
  </sheetViews>
  <sheetFormatPr defaultRowHeight="15" x14ac:dyDescent="0.25"/>
  <cols>
    <col min="1" max="1" width="15.42578125" customWidth="1"/>
    <col min="2" max="2" width="28.7109375" customWidth="1"/>
    <col min="3" max="3" width="28.7109375" bestFit="1" customWidth="1"/>
  </cols>
  <sheetData>
    <row r="3" spans="1:2" x14ac:dyDescent="0.25">
      <c r="A3" s="1" t="s">
        <v>40</v>
      </c>
      <c r="B3" s="2" t="s">
        <v>42</v>
      </c>
    </row>
    <row r="4" spans="1:2" x14ac:dyDescent="0.25">
      <c r="A4" s="6" t="s">
        <v>36</v>
      </c>
      <c r="B4" s="3">
        <v>19579770.281599998</v>
      </c>
    </row>
    <row r="5" spans="1:2" x14ac:dyDescent="0.25">
      <c r="A5" s="6" t="s">
        <v>35</v>
      </c>
      <c r="B5" s="5">
        <v>23665186.784000006</v>
      </c>
    </row>
    <row r="6" spans="1:2" x14ac:dyDescent="0.25">
      <c r="A6" s="6" t="s">
        <v>34</v>
      </c>
      <c r="B6" s="3">
        <v>21646157.021866672</v>
      </c>
    </row>
    <row r="7" spans="1:2" x14ac:dyDescent="0.25">
      <c r="A7" s="6" t="s">
        <v>32</v>
      </c>
      <c r="B7" s="5">
        <v>23348911.486399997</v>
      </c>
    </row>
    <row r="8" spans="1:2" x14ac:dyDescent="0.25">
      <c r="A8" s="6" t="s">
        <v>33</v>
      </c>
      <c r="B8" s="5">
        <v>17786195.702400003</v>
      </c>
    </row>
    <row r="9" spans="1:2" x14ac:dyDescent="0.25">
      <c r="A9" s="2" t="s">
        <v>39</v>
      </c>
      <c r="B9" s="3">
        <v>20937692.840303797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zoomScale="115" zoomScaleNormal="115" workbookViewId="0">
      <selection activeCell="E10" sqref="E10"/>
    </sheetView>
  </sheetViews>
  <sheetFormatPr defaultRowHeight="15" x14ac:dyDescent="0.25"/>
  <cols>
    <col min="1" max="1" width="15.42578125" bestFit="1" customWidth="1"/>
    <col min="2" max="3" width="28.7109375" bestFit="1" customWidth="1"/>
  </cols>
  <sheetData>
    <row r="1" spans="1:3" x14ac:dyDescent="0.25">
      <c r="A1" s="1" t="s">
        <v>40</v>
      </c>
      <c r="B1" s="2" t="s">
        <v>43</v>
      </c>
      <c r="C1" s="2" t="s">
        <v>42</v>
      </c>
    </row>
    <row r="2" spans="1:3" x14ac:dyDescent="0.25">
      <c r="A2" s="6" t="s">
        <v>36</v>
      </c>
      <c r="B2" s="3">
        <v>3228028</v>
      </c>
      <c r="C2" s="3">
        <v>19579770.281599998</v>
      </c>
    </row>
    <row r="3" spans="1:3" x14ac:dyDescent="0.25">
      <c r="A3" s="2" t="s">
        <v>6</v>
      </c>
      <c r="B3" s="3">
        <v>336521</v>
      </c>
      <c r="C3" s="3">
        <v>30785575.168000001</v>
      </c>
    </row>
    <row r="4" spans="1:3" x14ac:dyDescent="0.25">
      <c r="A4" s="2" t="s">
        <v>4</v>
      </c>
      <c r="B4" s="3">
        <v>334112</v>
      </c>
      <c r="C4" s="3">
        <v>31447778.895999998</v>
      </c>
    </row>
    <row r="5" spans="1:3" x14ac:dyDescent="0.25">
      <c r="A5" s="2" t="s">
        <v>7</v>
      </c>
      <c r="B5" s="3">
        <v>509358</v>
      </c>
      <c r="C5" s="3">
        <v>24746684.432</v>
      </c>
    </row>
    <row r="6" spans="1:3" x14ac:dyDescent="0.25">
      <c r="A6" s="2" t="s">
        <v>3</v>
      </c>
      <c r="B6" s="3">
        <v>759327</v>
      </c>
      <c r="C6" s="3">
        <v>23005251.872000005</v>
      </c>
    </row>
    <row r="7" spans="1:3" x14ac:dyDescent="0.25">
      <c r="A7" s="2" t="s">
        <v>9</v>
      </c>
      <c r="B7" s="3">
        <v>234196</v>
      </c>
      <c r="C7" s="3">
        <v>21562731.568</v>
      </c>
    </row>
    <row r="8" spans="1:3" x14ac:dyDescent="0.25">
      <c r="A8" s="2" t="s">
        <v>8</v>
      </c>
      <c r="B8" s="3">
        <v>233007.00000000003</v>
      </c>
      <c r="C8" s="3">
        <v>22307235.056000002</v>
      </c>
    </row>
    <row r="9" spans="1:3" x14ac:dyDescent="0.25">
      <c r="A9" s="2" t="s">
        <v>20</v>
      </c>
      <c r="B9" s="3">
        <v>133575</v>
      </c>
      <c r="C9" s="3">
        <v>11343453.600000001</v>
      </c>
    </row>
    <row r="10" spans="1:3" x14ac:dyDescent="0.25">
      <c r="A10" s="2" t="s">
        <v>16</v>
      </c>
      <c r="B10" s="3">
        <v>138558</v>
      </c>
      <c r="C10" s="3">
        <v>11652226.464000002</v>
      </c>
    </row>
    <row r="11" spans="1:3" x14ac:dyDescent="0.25">
      <c r="A11" s="2" t="s">
        <v>28</v>
      </c>
      <c r="B11" s="3">
        <v>133624</v>
      </c>
      <c r="C11" s="3">
        <v>11346592.991999999</v>
      </c>
    </row>
    <row r="12" spans="1:3" x14ac:dyDescent="0.25">
      <c r="A12" s="2" t="s">
        <v>22</v>
      </c>
      <c r="B12" s="3">
        <v>138238</v>
      </c>
      <c r="C12" s="3">
        <v>11534273.904000001</v>
      </c>
    </row>
    <row r="13" spans="1:3" x14ac:dyDescent="0.25">
      <c r="A13" s="2" t="s">
        <v>23</v>
      </c>
      <c r="B13" s="3">
        <v>142329</v>
      </c>
      <c r="C13" s="3">
        <v>11870047.631999999</v>
      </c>
    </row>
    <row r="14" spans="1:3" x14ac:dyDescent="0.25">
      <c r="A14" s="2" t="s">
        <v>24</v>
      </c>
      <c r="B14" s="3">
        <v>135183</v>
      </c>
      <c r="C14" s="3">
        <v>11337514.464000002</v>
      </c>
    </row>
    <row r="15" spans="1:3" x14ac:dyDescent="0.25">
      <c r="A15" s="6" t="s">
        <v>35</v>
      </c>
      <c r="B15" s="4">
        <v>2311882</v>
      </c>
      <c r="C15" s="5">
        <v>23665186.784000002</v>
      </c>
    </row>
    <row r="16" spans="1:3" x14ac:dyDescent="0.25">
      <c r="A16" s="2" t="s">
        <v>6</v>
      </c>
      <c r="B16" s="3">
        <v>673042</v>
      </c>
      <c r="C16" s="3">
        <v>30465565.168000001</v>
      </c>
    </row>
    <row r="17" spans="1:3" x14ac:dyDescent="0.25">
      <c r="A17" s="2" t="s">
        <v>7</v>
      </c>
      <c r="B17" s="3">
        <v>254679</v>
      </c>
      <c r="C17" s="3">
        <v>23386214.432</v>
      </c>
    </row>
    <row r="18" spans="1:3" x14ac:dyDescent="0.25">
      <c r="A18" s="2" t="s">
        <v>3</v>
      </c>
      <c r="B18" s="3">
        <v>506218</v>
      </c>
      <c r="C18" s="3">
        <v>23278756.872000001</v>
      </c>
    </row>
    <row r="19" spans="1:3" x14ac:dyDescent="0.25">
      <c r="A19" s="2" t="s">
        <v>10</v>
      </c>
      <c r="B19" s="3">
        <v>270611</v>
      </c>
      <c r="C19" s="3">
        <v>25288527.888000004</v>
      </c>
    </row>
    <row r="20" spans="1:3" x14ac:dyDescent="0.25">
      <c r="A20" s="2" t="s">
        <v>9</v>
      </c>
      <c r="B20" s="3">
        <v>468392</v>
      </c>
      <c r="C20" s="3">
        <v>22095546.568</v>
      </c>
    </row>
    <row r="21" spans="1:3" x14ac:dyDescent="0.25">
      <c r="A21" s="2" t="s">
        <v>29</v>
      </c>
      <c r="B21" s="3">
        <v>138940</v>
      </c>
      <c r="C21" s="3">
        <v>12632201.52</v>
      </c>
    </row>
    <row r="22" spans="1:3" x14ac:dyDescent="0.25">
      <c r="A22" s="6" t="s">
        <v>34</v>
      </c>
      <c r="B22" s="3">
        <v>3500541</v>
      </c>
      <c r="C22" s="3">
        <v>21646157.021866672</v>
      </c>
    </row>
    <row r="23" spans="1:3" x14ac:dyDescent="0.25">
      <c r="A23" s="6" t="s">
        <v>32</v>
      </c>
      <c r="B23" s="5">
        <v>5055341</v>
      </c>
      <c r="C23" s="5">
        <v>23348911.486399997</v>
      </c>
    </row>
    <row r="24" spans="1:3" x14ac:dyDescent="0.25">
      <c r="A24" s="6" t="s">
        <v>33</v>
      </c>
      <c r="B24" s="5">
        <v>3931756</v>
      </c>
      <c r="C24" s="5">
        <v>17786195.702400003</v>
      </c>
    </row>
    <row r="25" spans="1:3" x14ac:dyDescent="0.25">
      <c r="A25" s="2" t="s">
        <v>39</v>
      </c>
      <c r="B25" s="3">
        <v>18027548</v>
      </c>
      <c r="C25" s="3">
        <v>20937692.840303797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="115" zoomScaleNormal="115" workbookViewId="0">
      <selection activeCell="G14" sqref="G14"/>
    </sheetView>
  </sheetViews>
  <sheetFormatPr defaultRowHeight="15" x14ac:dyDescent="0.25"/>
  <cols>
    <col min="1" max="1" width="15.42578125" bestFit="1" customWidth="1"/>
    <col min="2" max="3" width="28.7109375" bestFit="1" customWidth="1"/>
  </cols>
  <sheetData>
    <row r="1" spans="1:3" x14ac:dyDescent="0.25">
      <c r="A1" s="1" t="s">
        <v>40</v>
      </c>
      <c r="B1" s="2" t="s">
        <v>43</v>
      </c>
      <c r="C1" s="2" t="s">
        <v>42</v>
      </c>
    </row>
    <row r="2" spans="1:3" x14ac:dyDescent="0.25">
      <c r="A2" s="6" t="s">
        <v>36</v>
      </c>
      <c r="B2" s="3">
        <v>3228028</v>
      </c>
      <c r="C2" s="3">
        <v>19579770.281599998</v>
      </c>
    </row>
    <row r="3" spans="1:3" x14ac:dyDescent="0.25">
      <c r="A3" s="6" t="s">
        <v>35</v>
      </c>
      <c r="B3" s="4">
        <v>2311882</v>
      </c>
      <c r="C3" s="5">
        <v>23665186.784000006</v>
      </c>
    </row>
    <row r="4" spans="1:3" x14ac:dyDescent="0.25">
      <c r="A4" s="6" t="s">
        <v>34</v>
      </c>
      <c r="B4" s="3">
        <v>3500541</v>
      </c>
      <c r="C4" s="3">
        <v>21646157.021866672</v>
      </c>
    </row>
    <row r="5" spans="1:3" x14ac:dyDescent="0.25">
      <c r="A5" s="6" t="s">
        <v>32</v>
      </c>
      <c r="B5" s="5">
        <v>5055341</v>
      </c>
      <c r="C5" s="5">
        <v>23348911.486399997</v>
      </c>
    </row>
    <row r="6" spans="1:3" x14ac:dyDescent="0.25">
      <c r="A6" s="6" t="s">
        <v>33</v>
      </c>
      <c r="B6" s="5">
        <v>3931756</v>
      </c>
      <c r="C6" s="5">
        <v>17786195.702400003</v>
      </c>
    </row>
    <row r="7" spans="1:3" x14ac:dyDescent="0.25">
      <c r="A7" s="2" t="s">
        <v>39</v>
      </c>
      <c r="B7" s="3">
        <v>18027548</v>
      </c>
      <c r="C7" s="3">
        <v>20937692.840303797</v>
      </c>
    </row>
    <row r="9" spans="1:3" x14ac:dyDescent="0.25">
      <c r="C9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zoomScale="115" zoomScaleNormal="115" workbookViewId="0">
      <selection activeCell="D4" sqref="D4"/>
    </sheetView>
  </sheetViews>
  <sheetFormatPr defaultRowHeight="15" x14ac:dyDescent="0.25"/>
  <cols>
    <col min="1" max="1" width="15.42578125" bestFit="1" customWidth="1"/>
    <col min="2" max="2" width="25.140625" bestFit="1" customWidth="1"/>
    <col min="3" max="3" width="26.28515625" bestFit="1" customWidth="1"/>
  </cols>
  <sheetData>
    <row r="1" spans="1:3" x14ac:dyDescent="0.25">
      <c r="A1" s="1" t="s">
        <v>40</v>
      </c>
      <c r="B1" s="2" t="s">
        <v>41</v>
      </c>
      <c r="C1" s="2" t="s">
        <v>44</v>
      </c>
    </row>
    <row r="2" spans="1:3" x14ac:dyDescent="0.25">
      <c r="A2" s="6" t="s">
        <v>36</v>
      </c>
      <c r="B2" s="3">
        <v>293696554.22399998</v>
      </c>
      <c r="C2" s="7">
        <v>0.17755910022776311</v>
      </c>
    </row>
    <row r="3" spans="1:3" x14ac:dyDescent="0.25">
      <c r="A3" s="6" t="s">
        <v>35</v>
      </c>
      <c r="B3" s="4">
        <v>212986681.05600005</v>
      </c>
      <c r="C3" s="8">
        <v>0.12876461403751321</v>
      </c>
    </row>
    <row r="4" spans="1:3" x14ac:dyDescent="0.25">
      <c r="A4" s="6" t="s">
        <v>34</v>
      </c>
      <c r="B4" s="3">
        <v>324692355.32800007</v>
      </c>
      <c r="C4" s="7">
        <v>0.19629812346692382</v>
      </c>
    </row>
    <row r="5" spans="1:3" x14ac:dyDescent="0.25">
      <c r="A5" s="6" t="s">
        <v>32</v>
      </c>
      <c r="B5" s="5">
        <v>466978229.72799993</v>
      </c>
      <c r="C5" s="9">
        <v>0.28231939770467235</v>
      </c>
    </row>
    <row r="6" spans="1:3" x14ac:dyDescent="0.25">
      <c r="A6" s="6" t="s">
        <v>33</v>
      </c>
      <c r="B6" s="5">
        <v>355723914.04800004</v>
      </c>
      <c r="C6" s="9">
        <v>0.2150587645631275</v>
      </c>
    </row>
    <row r="7" spans="1:3" x14ac:dyDescent="0.25">
      <c r="A7" s="2" t="s">
        <v>39</v>
      </c>
      <c r="B7" s="3">
        <v>1654077734.3840001</v>
      </c>
      <c r="C7" s="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15" zoomScaleNormal="115" workbookViewId="0">
      <selection activeCell="G13" sqref="G13"/>
    </sheetView>
  </sheetViews>
  <sheetFormatPr defaultRowHeight="15" x14ac:dyDescent="0.25"/>
  <cols>
    <col min="1" max="1" width="13.140625" customWidth="1"/>
    <col min="2" max="2" width="13.28515625" customWidth="1"/>
    <col min="3" max="3" width="26.28515625" bestFit="1" customWidth="1"/>
  </cols>
  <sheetData>
    <row r="1" spans="1:2" x14ac:dyDescent="0.25">
      <c r="A1" s="10" t="s">
        <v>40</v>
      </c>
      <c r="B1" s="11" t="s">
        <v>50</v>
      </c>
    </row>
    <row r="2" spans="1:2" x14ac:dyDescent="0.25">
      <c r="A2" s="13" t="s">
        <v>45</v>
      </c>
      <c r="B2" s="12">
        <v>19</v>
      </c>
    </row>
    <row r="3" spans="1:2" x14ac:dyDescent="0.25">
      <c r="A3" s="13" t="s">
        <v>46</v>
      </c>
      <c r="B3" s="12">
        <v>5</v>
      </c>
    </row>
    <row r="4" spans="1:2" x14ac:dyDescent="0.25">
      <c r="A4" s="13" t="s">
        <v>47</v>
      </c>
      <c r="B4" s="12">
        <v>41</v>
      </c>
    </row>
    <row r="5" spans="1:2" x14ac:dyDescent="0.25">
      <c r="A5" s="13" t="s">
        <v>48</v>
      </c>
      <c r="B5" s="12">
        <v>2</v>
      </c>
    </row>
    <row r="6" spans="1:2" x14ac:dyDescent="0.25">
      <c r="A6" s="13" t="s">
        <v>49</v>
      </c>
      <c r="B6" s="12">
        <v>12</v>
      </c>
    </row>
    <row r="7" spans="1:2" x14ac:dyDescent="0.25">
      <c r="A7" s="13" t="s">
        <v>39</v>
      </c>
      <c r="B7" s="12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Wallstreetmojo.com</vt:lpstr>
      <vt:lpstr>Raw Data</vt:lpstr>
      <vt:lpstr>Pivot Table Example 1</vt:lpstr>
      <vt:lpstr>Pivot Table Example 2</vt:lpstr>
      <vt:lpstr>Pivot Table Example 3</vt:lpstr>
      <vt:lpstr>Pivot Table Example 4</vt:lpstr>
      <vt:lpstr>Pivot Table Example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2019-02-19T10:08:12Z</dcterms:modified>
</cp:coreProperties>
</file>