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activeTab="2"/>
  </bookViews>
  <sheets>
    <sheet name="Wallstreetmojo.com" sheetId="3" r:id="rId1"/>
    <sheet name="EBIT Margin Formula Example 1" sheetId="1" r:id="rId2"/>
    <sheet name="EBIT Margin Formula Example 2" sheetId="2" r:id="rId3"/>
  </sheets>
  <calcPr calcId="144525"/>
</workbook>
</file>

<file path=xl/calcChain.xml><?xml version="1.0" encoding="utf-8"?>
<calcChain xmlns="http://schemas.openxmlformats.org/spreadsheetml/2006/main">
  <c r="C15" i="2" l="1"/>
  <c r="B15" i="2"/>
  <c r="B13" i="2"/>
  <c r="C13" i="2"/>
  <c r="C9" i="2"/>
  <c r="C12" i="2" s="1"/>
  <c r="C14" i="2" s="1"/>
  <c r="B9" i="2"/>
  <c r="B12" i="2" s="1"/>
  <c r="B14" i="2" s="1"/>
  <c r="B7" i="1"/>
  <c r="B6" i="1"/>
</calcChain>
</file>

<file path=xl/sharedStrings.xml><?xml version="1.0" encoding="utf-8"?>
<sst xmlns="http://schemas.openxmlformats.org/spreadsheetml/2006/main" count="26" uniqueCount="25">
  <si>
    <t>Cost of Goods Sold</t>
  </si>
  <si>
    <t>Total Revenue</t>
  </si>
  <si>
    <t>Depreciation Expense</t>
  </si>
  <si>
    <t>Operating Income</t>
  </si>
  <si>
    <t>EBIT Margin</t>
  </si>
  <si>
    <t>Years ended (in Millions)</t>
  </si>
  <si>
    <t>Particulars</t>
  </si>
  <si>
    <t>Sep 29, 2018</t>
  </si>
  <si>
    <t>Sep 30, 2017</t>
  </si>
  <si>
    <t>Taxes</t>
  </si>
  <si>
    <t>Net Sales</t>
  </si>
  <si>
    <t>Cost of Sales</t>
  </si>
  <si>
    <t>Research and Development</t>
  </si>
  <si>
    <t>Selling, General and Administrative</t>
  </si>
  <si>
    <t>Non-Operating Income</t>
  </si>
  <si>
    <t>Interest Expense</t>
  </si>
  <si>
    <t>Net Income</t>
  </si>
  <si>
    <t>Operating Income (First method)</t>
  </si>
  <si>
    <t>Operating Income (Alternate method)</t>
  </si>
  <si>
    <t>Prepared by Dheeraj Vaidya, CFA, FRM</t>
  </si>
  <si>
    <t>dheeraj@wallstreetmojo.com</t>
  </si>
  <si>
    <t>visit - www.wallstreetmojo.com</t>
  </si>
  <si>
    <t>EBIT Margin Formula Excel Template</t>
  </si>
  <si>
    <t>Now let us take the example of Apple Inc.’s financial statement for the last three accounting periods which is publicly available. Based on publicly available financial information the EBIT margin of Apple Inc. can be calculated for the accounting years 2017 to 2018.</t>
  </si>
  <si>
    <t>Let us take the example to compute the EBIT margin for a company called PQR Ltd. The company is in the business of producing customised roller skates for both amateur and professional skaters. The company has generated $150,000 in total sales at the end of the financial year along with the following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</si>
</sst>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74" formatCode="[$$-409]#,##0_ ;\-[$$-409]#,##0\ "/>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0" fillId="0" borderId="1" xfId="0" applyBorder="1"/>
    <xf numFmtId="6" fontId="0" fillId="0" borderId="1" xfId="0" applyNumberFormat="1" applyBorder="1"/>
    <xf numFmtId="0" fontId="3" fillId="2" borderId="1" xfId="0" applyFont="1" applyFill="1" applyBorder="1"/>
    <xf numFmtId="0" fontId="0" fillId="0" borderId="1" xfId="0" applyFont="1" applyFill="1" applyBorder="1"/>
    <xf numFmtId="10" fontId="0" fillId="0" borderId="1" xfId="0" applyNumberFormat="1" applyBorder="1" applyAlignment="1">
      <alignment horizontal="right"/>
    </xf>
    <xf numFmtId="0" fontId="0" fillId="0" borderId="1" xfId="0" applyFont="1" applyBorder="1"/>
    <xf numFmtId="174" fontId="0" fillId="0" borderId="1" xfId="0" applyNumberFormat="1" applyFont="1" applyBorder="1" applyAlignment="1">
      <alignment horizontal="center" vertical="center"/>
    </xf>
    <xf numFmtId="0" fontId="0" fillId="0" borderId="0" xfId="0" applyAlignment="1">
      <alignment horizontal="center" vertical="center"/>
    </xf>
    <xf numFmtId="0" fontId="0" fillId="0" borderId="2" xfId="0" applyFont="1" applyBorder="1"/>
    <xf numFmtId="174" fontId="0" fillId="0" borderId="2" xfId="0" applyNumberFormat="1" applyFont="1" applyBorder="1" applyAlignment="1">
      <alignment horizontal="center" vertical="center"/>
    </xf>
    <xf numFmtId="0" fontId="2"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xf numFmtId="10" fontId="1" fillId="0" borderId="1" xfId="1" applyNumberFormat="1" applyFont="1" applyBorder="1" applyAlignment="1">
      <alignment horizontal="center" vertical="center"/>
    </xf>
    <xf numFmtId="10" fontId="0" fillId="0" borderId="0" xfId="0" applyNumberFormat="1"/>
    <xf numFmtId="0" fontId="5" fillId="4" borderId="0" xfId="0" applyFont="1" applyFill="1"/>
    <xf numFmtId="0" fontId="0" fillId="4" borderId="0" xfId="0" applyFill="1"/>
    <xf numFmtId="0" fontId="4" fillId="4" borderId="0" xfId="0" applyFont="1" applyFill="1" applyAlignment="1">
      <alignment horizontal="left" indent="2"/>
    </xf>
    <xf numFmtId="0" fontId="7" fillId="4" borderId="0" xfId="2" applyFont="1" applyFill="1" applyAlignment="1">
      <alignment horizontal="left" indent="2"/>
    </xf>
    <xf numFmtId="0" fontId="8" fillId="4" borderId="0" xfId="0" applyFont="1" applyFill="1"/>
    <xf numFmtId="0" fontId="9" fillId="4" borderId="0" xfId="0" applyFont="1" applyFill="1"/>
    <xf numFmtId="0" fontId="3" fillId="0" borderId="0" xfId="0" applyFont="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1:XFD1048576"/>
    </sheetView>
  </sheetViews>
  <sheetFormatPr defaultRowHeight="15" x14ac:dyDescent="0.25"/>
  <cols>
    <col min="1" max="16384" width="9.140625" style="18"/>
  </cols>
  <sheetData>
    <row r="1" spans="1:4" ht="28.5" x14ac:dyDescent="0.45">
      <c r="A1" s="17" t="s">
        <v>22</v>
      </c>
    </row>
    <row r="3" spans="1:4" x14ac:dyDescent="0.25">
      <c r="A3" s="19" t="s">
        <v>19</v>
      </c>
    </row>
    <row r="4" spans="1:4" x14ac:dyDescent="0.25">
      <c r="A4" s="20" t="s">
        <v>20</v>
      </c>
    </row>
    <row r="5" spans="1:4" x14ac:dyDescent="0.25">
      <c r="A5" s="19"/>
    </row>
    <row r="6" spans="1:4" ht="18.75" x14ac:dyDescent="0.3">
      <c r="A6" s="21" t="s">
        <v>21</v>
      </c>
      <c r="B6" s="22"/>
      <c r="C6" s="22"/>
      <c r="D6" s="22"/>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115" zoomScaleNormal="115" workbookViewId="0">
      <selection activeCell="F18" sqref="F18"/>
    </sheetView>
  </sheetViews>
  <sheetFormatPr defaultRowHeight="15" x14ac:dyDescent="0.25"/>
  <cols>
    <col min="1" max="1" width="21" customWidth="1"/>
    <col min="2" max="2" width="12" customWidth="1"/>
  </cols>
  <sheetData>
    <row r="1" spans="1:8" ht="67.5" customHeight="1" x14ac:dyDescent="0.25">
      <c r="A1" s="23" t="s">
        <v>24</v>
      </c>
      <c r="B1" s="23"/>
      <c r="C1" s="23"/>
      <c r="D1" s="23"/>
      <c r="E1" s="23"/>
      <c r="F1" s="23"/>
      <c r="G1" s="23"/>
      <c r="H1" s="23"/>
    </row>
    <row r="3" spans="1:8" ht="18.75" customHeight="1" x14ac:dyDescent="0.25">
      <c r="A3" s="1" t="s">
        <v>1</v>
      </c>
      <c r="B3" s="2">
        <v>150000</v>
      </c>
    </row>
    <row r="4" spans="1:8" ht="18" customHeight="1" x14ac:dyDescent="0.25">
      <c r="A4" s="1" t="s">
        <v>0</v>
      </c>
      <c r="B4" s="2">
        <v>70000</v>
      </c>
    </row>
    <row r="5" spans="1:8" ht="17.25" customHeight="1" x14ac:dyDescent="0.25">
      <c r="A5" s="1" t="s">
        <v>2</v>
      </c>
      <c r="B5" s="2">
        <v>25000</v>
      </c>
    </row>
    <row r="6" spans="1:8" x14ac:dyDescent="0.25">
      <c r="A6" s="4" t="s">
        <v>3</v>
      </c>
      <c r="B6" s="2">
        <f>B3-B4-B5</f>
        <v>55000</v>
      </c>
    </row>
    <row r="7" spans="1:8" ht="17.25" customHeight="1" x14ac:dyDescent="0.25">
      <c r="A7" s="3" t="s">
        <v>4</v>
      </c>
      <c r="B7" s="5">
        <f>B6/B3*100%</f>
        <v>0.36666666666666664</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115" zoomScaleNormal="115" workbookViewId="0">
      <selection activeCell="G8" sqref="G8"/>
    </sheetView>
  </sheetViews>
  <sheetFormatPr defaultRowHeight="15" x14ac:dyDescent="0.25"/>
  <cols>
    <col min="1" max="1" width="33.140625" customWidth="1"/>
    <col min="2" max="2" width="15" customWidth="1"/>
    <col min="3" max="3" width="14.5703125" customWidth="1"/>
  </cols>
  <sheetData>
    <row r="1" spans="1:7" ht="53.25" customHeight="1" x14ac:dyDescent="0.25">
      <c r="A1" s="23" t="s">
        <v>23</v>
      </c>
      <c r="B1" s="23"/>
      <c r="C1" s="23"/>
      <c r="D1" s="23"/>
      <c r="E1" s="23"/>
      <c r="F1" s="23"/>
      <c r="G1" s="23"/>
    </row>
    <row r="3" spans="1:7" x14ac:dyDescent="0.25">
      <c r="A3" s="14"/>
      <c r="B3" s="12" t="s">
        <v>5</v>
      </c>
      <c r="C3" s="12"/>
    </row>
    <row r="4" spans="1:7" x14ac:dyDescent="0.25">
      <c r="A4" s="11" t="s">
        <v>6</v>
      </c>
      <c r="B4" s="13" t="s">
        <v>7</v>
      </c>
      <c r="C4" s="13" t="s">
        <v>8</v>
      </c>
    </row>
    <row r="5" spans="1:7" x14ac:dyDescent="0.25">
      <c r="A5" s="6" t="s">
        <v>10</v>
      </c>
      <c r="B5" s="7">
        <v>265595</v>
      </c>
      <c r="C5" s="7">
        <v>229234</v>
      </c>
    </row>
    <row r="6" spans="1:7" x14ac:dyDescent="0.25">
      <c r="A6" s="6" t="s">
        <v>11</v>
      </c>
      <c r="B6" s="7">
        <v>163756</v>
      </c>
      <c r="C6" s="7">
        <v>141048</v>
      </c>
    </row>
    <row r="7" spans="1:7" x14ac:dyDescent="0.25">
      <c r="A7" s="6" t="s">
        <v>12</v>
      </c>
      <c r="B7" s="7">
        <v>14236</v>
      </c>
      <c r="C7" s="7">
        <v>11581</v>
      </c>
    </row>
    <row r="8" spans="1:7" x14ac:dyDescent="0.25">
      <c r="A8" s="6" t="s">
        <v>13</v>
      </c>
      <c r="B8" s="7">
        <v>16705</v>
      </c>
      <c r="C8" s="7">
        <v>15261</v>
      </c>
    </row>
    <row r="9" spans="1:7" x14ac:dyDescent="0.25">
      <c r="A9" s="6" t="s">
        <v>14</v>
      </c>
      <c r="B9" s="7">
        <f>5686-441</f>
        <v>5245</v>
      </c>
      <c r="C9" s="7">
        <f>5201-133</f>
        <v>5068</v>
      </c>
    </row>
    <row r="10" spans="1:7" x14ac:dyDescent="0.25">
      <c r="A10" s="6" t="s">
        <v>15</v>
      </c>
      <c r="B10" s="7">
        <v>3240</v>
      </c>
      <c r="C10" s="7">
        <v>2323</v>
      </c>
    </row>
    <row r="11" spans="1:7" x14ac:dyDescent="0.25">
      <c r="A11" s="6" t="s">
        <v>9</v>
      </c>
      <c r="B11" s="7">
        <v>13372</v>
      </c>
      <c r="C11" s="7">
        <v>15738</v>
      </c>
    </row>
    <row r="12" spans="1:7" x14ac:dyDescent="0.25">
      <c r="A12" s="6" t="s">
        <v>16</v>
      </c>
      <c r="B12" s="7">
        <f>B5-B6-B7-B8+B9-B11-B10</f>
        <v>59531</v>
      </c>
      <c r="C12" s="7">
        <f>C5-C6-C7-C8+C9-C11-C10</f>
        <v>48351</v>
      </c>
    </row>
    <row r="13" spans="1:7" x14ac:dyDescent="0.25">
      <c r="A13" s="4" t="s">
        <v>17</v>
      </c>
      <c r="B13" s="7">
        <f>B5-B6-B7-B8</f>
        <v>70898</v>
      </c>
      <c r="C13" s="7">
        <f>C5-C6-C7-C8</f>
        <v>61344</v>
      </c>
    </row>
    <row r="14" spans="1:7" x14ac:dyDescent="0.25">
      <c r="A14" s="9" t="s">
        <v>18</v>
      </c>
      <c r="B14" s="10">
        <f>B12+B10+B11-B9</f>
        <v>70898</v>
      </c>
      <c r="C14" s="10">
        <f>C12+C10+C11-C9</f>
        <v>61344</v>
      </c>
    </row>
    <row r="15" spans="1:7" x14ac:dyDescent="0.25">
      <c r="A15" s="3" t="s">
        <v>4</v>
      </c>
      <c r="B15" s="15">
        <f>B14/B5</f>
        <v>0.26694026619477024</v>
      </c>
      <c r="C15" s="15">
        <f>C14/C5</f>
        <v>0.26760428208729942</v>
      </c>
    </row>
    <row r="16" spans="1:7" x14ac:dyDescent="0.25">
      <c r="C16" s="8"/>
    </row>
    <row r="17" spans="2:2" x14ac:dyDescent="0.25">
      <c r="B17" s="16"/>
    </row>
    <row r="18" spans="2:2" x14ac:dyDescent="0.25">
      <c r="B18" s="16"/>
    </row>
  </sheetData>
  <mergeCells count="2">
    <mergeCell ref="B3:C3"/>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Wallstreetmojo.com</vt:lpstr>
      <vt:lpstr>EBIT Margin Formula Example 1</vt:lpstr>
      <vt:lpstr>EBIT Margin Formula Example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2019-02-15T17:48:25Z</dcterms:created>
  <dcterms:modified xsi:type="dcterms:W3CDTF">2019-02-15T19:38:52Z</dcterms:modified>
</cp:coreProperties>
</file>