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7620" tabRatio="639"/>
  </bookViews>
  <sheets>
    <sheet name="Wallstreetmjojo.com" sheetId="19" r:id="rId1"/>
    <sheet name="Jan" sheetId="8" r:id="rId2"/>
    <sheet name="Feb" sheetId="12" r:id="rId3"/>
    <sheet name="Example" sheetId="14" r:id="rId4"/>
    <sheet name="Product List" sheetId="15" r:id="rId5"/>
    <sheet name="Main List" sheetId="16" r:id="rId6"/>
    <sheet name="Sheet6" sheetId="17" r:id="rId7"/>
    <sheet name="Comment" sheetId="18" r:id="rId8"/>
  </sheets>
  <definedNames>
    <definedName name="_xlnm._FilterDatabase" localSheetId="7" hidden="1">Comment!$A$1:$D$11</definedName>
    <definedName name="_xlnm._FilterDatabase" localSheetId="3" hidden="1">Example!$A$1:$D$11</definedName>
    <definedName name="_xlnm._FilterDatabase" localSheetId="2" hidden="1">Feb!$A$1:$E$11</definedName>
    <definedName name="_xlnm._FilterDatabase" localSheetId="1" hidden="1">Jan!$A$1:$E$11</definedName>
  </definedNames>
  <calcPr calcId="144525"/>
  <customWorkbookViews>
    <customWorkbookView name="Admin - Personal View" guid="{DDA72AE7-B46B-455D-B6A8-79136A15CC1A}" autoUpdate="1" mergeInterval="15" personalView="1" maximized="1" xWindow="-8" yWindow="-8" windowWidth="1616" windowHeight="876" activeSheetId="2"/>
  </customWorkbookViews>
</workbook>
</file>

<file path=xl/calcChain.xml><?xml version="1.0" encoding="utf-8"?>
<calcChain xmlns="http://schemas.openxmlformats.org/spreadsheetml/2006/main">
  <c r="D23" i="18" l="1"/>
  <c r="D22" i="18"/>
  <c r="D21" i="18"/>
  <c r="D20" i="18"/>
  <c r="D19" i="18"/>
  <c r="D18" i="18"/>
  <c r="D17" i="18"/>
  <c r="D16" i="18"/>
  <c r="D15" i="18"/>
  <c r="D14" i="18"/>
  <c r="D11" i="18"/>
  <c r="D10" i="18"/>
  <c r="D9" i="18"/>
  <c r="D8" i="18"/>
  <c r="D7" i="18"/>
  <c r="D6" i="18"/>
  <c r="D5" i="18"/>
  <c r="D4" i="18"/>
  <c r="D3" i="18"/>
  <c r="D2" i="18"/>
  <c r="G3" i="14" l="1"/>
  <c r="L16" i="12"/>
  <c r="L19" i="12"/>
  <c r="L17" i="12"/>
  <c r="L18" i="12"/>
  <c r="L22" i="12"/>
  <c r="L10" i="12"/>
  <c r="L2" i="12"/>
  <c r="L11" i="12"/>
  <c r="L4" i="12"/>
  <c r="L9" i="12"/>
  <c r="E16" i="12"/>
  <c r="E19" i="12"/>
  <c r="E22" i="12"/>
  <c r="E6" i="12"/>
  <c r="E3" i="12"/>
  <c r="E4" i="12"/>
  <c r="E7" i="12"/>
  <c r="E10" i="12"/>
  <c r="E22" i="8"/>
  <c r="E20" i="8"/>
  <c r="E18" i="8"/>
  <c r="E16" i="8"/>
  <c r="E14" i="8"/>
  <c r="E10" i="8"/>
  <c r="E8" i="8"/>
  <c r="E6" i="8"/>
  <c r="E4" i="8"/>
  <c r="E2" i="8"/>
  <c r="L14" i="12"/>
  <c r="E17" i="12"/>
  <c r="E18" i="12"/>
  <c r="L23" i="12"/>
  <c r="E20" i="12"/>
  <c r="E15" i="12"/>
  <c r="L20" i="12"/>
  <c r="L15" i="12"/>
  <c r="L21" i="12"/>
  <c r="L8" i="12"/>
  <c r="L6" i="12"/>
  <c r="L7" i="12"/>
  <c r="L3" i="12"/>
  <c r="L5" i="12"/>
  <c r="L2" i="8" l="1"/>
  <c r="L4" i="8"/>
  <c r="L6" i="8"/>
  <c r="L8" i="8"/>
  <c r="L10" i="8"/>
  <c r="L14" i="8"/>
  <c r="L16" i="8"/>
  <c r="L18" i="8"/>
  <c r="L20" i="8"/>
  <c r="L22" i="8"/>
  <c r="E19" i="8"/>
  <c r="E21" i="8"/>
  <c r="E11" i="12"/>
  <c r="E9" i="12"/>
  <c r="E2" i="12"/>
  <c r="E8" i="12"/>
  <c r="E5" i="12"/>
  <c r="E23" i="12"/>
  <c r="E21" i="12"/>
  <c r="E14" i="12"/>
  <c r="E3" i="8"/>
  <c r="E5" i="8"/>
  <c r="E7" i="8"/>
  <c r="E9" i="8"/>
  <c r="E11" i="8"/>
  <c r="L3" i="8"/>
  <c r="L5" i="8"/>
  <c r="L7" i="8"/>
  <c r="L9" i="8"/>
  <c r="L11" i="8"/>
  <c r="L15" i="8"/>
  <c r="L17" i="8"/>
  <c r="L19" i="8"/>
  <c r="L21" i="8"/>
  <c r="L23" i="8"/>
  <c r="E15" i="8"/>
  <c r="E17" i="8"/>
  <c r="E23" i="8"/>
</calcChain>
</file>

<file path=xl/comments1.xml><?xml version="1.0" encoding="utf-8"?>
<comments xmlns="http://schemas.openxmlformats.org/spreadsheetml/2006/main">
  <authors>
    <author>Admin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Commission @ 5%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Commission @ 5%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Commission @ 5%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Commission @ 5%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No commission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Commission @ 5%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Commission @ 10%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Commission @ 5%</t>
        </r>
      </text>
    </comment>
  </commentList>
</comments>
</file>

<file path=xl/sharedStrings.xml><?xml version="1.0" encoding="utf-8"?>
<sst xmlns="http://schemas.openxmlformats.org/spreadsheetml/2006/main" count="435" uniqueCount="77">
  <si>
    <t>Product</t>
  </si>
  <si>
    <t>Gross Sales</t>
  </si>
  <si>
    <t>COGS</t>
  </si>
  <si>
    <t>Profit</t>
  </si>
  <si>
    <t>Region</t>
  </si>
  <si>
    <t>PDC-1</t>
  </si>
  <si>
    <t>PDC-2</t>
  </si>
  <si>
    <t>PDC-3</t>
  </si>
  <si>
    <t>PDC-4</t>
  </si>
  <si>
    <t>PDC-5</t>
  </si>
  <si>
    <t>PDC-6</t>
  </si>
  <si>
    <t>PDC-7</t>
  </si>
  <si>
    <t>PDC-8</t>
  </si>
  <si>
    <t>PDC-9</t>
  </si>
  <si>
    <t>PDC-10</t>
  </si>
  <si>
    <t>South</t>
  </si>
  <si>
    <t>North</t>
  </si>
  <si>
    <t>Sales</t>
  </si>
  <si>
    <t>Ramela</t>
  </si>
  <si>
    <t>Peter</t>
  </si>
  <si>
    <t>John</t>
  </si>
  <si>
    <t>Michael</t>
  </si>
  <si>
    <t>Sowmya</t>
  </si>
  <si>
    <t>Pramila</t>
  </si>
  <si>
    <t>Johnson</t>
  </si>
  <si>
    <t>Mitchel</t>
  </si>
  <si>
    <t>Daniel Mitchel</t>
  </si>
  <si>
    <t>East</t>
  </si>
  <si>
    <t>West</t>
  </si>
  <si>
    <t>Emp Name</t>
  </si>
  <si>
    <t>Dept.,</t>
  </si>
  <si>
    <t>IT</t>
  </si>
  <si>
    <t>Marketing</t>
  </si>
  <si>
    <t>Finance</t>
  </si>
  <si>
    <t>Operations</t>
  </si>
  <si>
    <t>Raju</t>
  </si>
  <si>
    <t>Swamy</t>
  </si>
  <si>
    <t>Pretham</t>
  </si>
  <si>
    <t>Praneetha</t>
  </si>
  <si>
    <t>Vanaja</t>
  </si>
  <si>
    <t>Karuna</t>
  </si>
  <si>
    <t>Ramya</t>
  </si>
  <si>
    <t>Sumithra</t>
  </si>
  <si>
    <t>Revathy</t>
  </si>
  <si>
    <t>Roshini</t>
  </si>
  <si>
    <t>Hamsa</t>
  </si>
  <si>
    <t>Salary PA</t>
  </si>
  <si>
    <t>Salary PM</t>
  </si>
  <si>
    <t>Total Salary Per Anum</t>
  </si>
  <si>
    <t>=SUM(B2:B22)</t>
  </si>
  <si>
    <t>Product Code</t>
  </si>
  <si>
    <t>Price</t>
  </si>
  <si>
    <t>Prdct-1</t>
  </si>
  <si>
    <t>Prdct-2</t>
  </si>
  <si>
    <t>Prdct-3</t>
  </si>
  <si>
    <t>Prdct-4</t>
  </si>
  <si>
    <t>Prdct-5</t>
  </si>
  <si>
    <t>Prdct-6</t>
  </si>
  <si>
    <t>Prdct-7</t>
  </si>
  <si>
    <t>Prdct-8</t>
  </si>
  <si>
    <t>Prdct-9</t>
  </si>
  <si>
    <t>Prdct-10</t>
  </si>
  <si>
    <t>Prdct-11</t>
  </si>
  <si>
    <t>Prdct-12</t>
  </si>
  <si>
    <t>Prdct-13</t>
  </si>
  <si>
    <t>Prdct-14</t>
  </si>
  <si>
    <t>Prdct-15</t>
  </si>
  <si>
    <t>Prdct-16</t>
  </si>
  <si>
    <t>Prdct-17</t>
  </si>
  <si>
    <t>Prdct-18</t>
  </si>
  <si>
    <t>Prdct-19</t>
  </si>
  <si>
    <t>Prdct-20</t>
  </si>
  <si>
    <t>Prdct-21</t>
  </si>
  <si>
    <t>Prepared by Dheeraj Vaidya, CFA, FRM</t>
  </si>
  <si>
    <t>dheeraj@wallstreetmojo.com</t>
  </si>
  <si>
    <t>visit - www.wallstreetmojo.com</t>
  </si>
  <si>
    <t>Find and Replace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</si>
</sst>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2" fillId="0" borderId="1" xfId="1" applyNumberFormat="1" applyFont="1" applyFill="1" applyBorder="1"/>
    <xf numFmtId="44" fontId="2" fillId="0" borderId="1" xfId="2" applyNumberFormat="1" applyFont="1" applyFill="1" applyBorder="1"/>
    <xf numFmtId="164" fontId="2" fillId="4" borderId="1" xfId="1" applyNumberFormat="1" applyFont="1" applyFill="1" applyBorder="1" applyAlignment="1" applyProtection="1"/>
    <xf numFmtId="44" fontId="1" fillId="0" borderId="1" xfId="2" applyNumberFormat="1" applyFont="1" applyFill="1" applyBorder="1"/>
    <xf numFmtId="164" fontId="1" fillId="0" borderId="1" xfId="1" applyNumberFormat="1" applyFont="1" applyFill="1" applyBorder="1"/>
    <xf numFmtId="0" fontId="1" fillId="0" borderId="0" xfId="0" applyFont="1"/>
    <xf numFmtId="44" fontId="1" fillId="0" borderId="1" xfId="2" applyNumberFormat="1" applyFont="1" applyFill="1" applyBorder="1" applyAlignment="1"/>
    <xf numFmtId="164" fontId="1" fillId="0" borderId="1" xfId="1" applyNumberFormat="1" applyFont="1" applyFill="1" applyBorder="1" applyAlignment="1"/>
    <xf numFmtId="44" fontId="4" fillId="3" borderId="1" xfId="2" applyNumberFormat="1" applyFont="1" applyFill="1" applyBorder="1" applyAlignment="1">
      <alignment horizontal="center" vertical="center"/>
    </xf>
    <xf numFmtId="0" fontId="5" fillId="0" borderId="0" xfId="0" applyFont="1"/>
    <xf numFmtId="44" fontId="5" fillId="5" borderId="1" xfId="2" applyNumberFormat="1" applyFont="1" applyFill="1" applyBorder="1" applyAlignment="1">
      <alignment horizontal="center" vertical="center"/>
    </xf>
    <xf numFmtId="14" fontId="5" fillId="5" borderId="1" xfId="2" applyNumberFormat="1" applyFont="1" applyFill="1" applyBorder="1" applyAlignment="1">
      <alignment horizontal="center" vertical="center"/>
    </xf>
    <xf numFmtId="44" fontId="1" fillId="0" borderId="2" xfId="2" applyNumberFormat="1" applyFont="1" applyFill="1" applyBorder="1"/>
    <xf numFmtId="44" fontId="5" fillId="2" borderId="1" xfId="2" applyNumberFormat="1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/>
    </xf>
    <xf numFmtId="0" fontId="1" fillId="0" borderId="1" xfId="0" quotePrefix="1" applyFont="1" applyBorder="1"/>
    <xf numFmtId="0" fontId="2" fillId="0" borderId="1" xfId="0" applyFont="1" applyBorder="1"/>
    <xf numFmtId="0" fontId="1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6" borderId="0" xfId="0" applyFont="1" applyFill="1"/>
    <xf numFmtId="0" fontId="0" fillId="6" borderId="0" xfId="0" applyFill="1"/>
    <xf numFmtId="0" fontId="6" fillId="6" borderId="0" xfId="0" applyFont="1" applyFill="1" applyAlignment="1">
      <alignment horizontal="left" indent="2"/>
    </xf>
    <xf numFmtId="0" fontId="9" fillId="6" borderId="0" xfId="3" applyFill="1" applyAlignment="1">
      <alignment horizontal="left" indent="2"/>
    </xf>
    <xf numFmtId="0" fontId="10" fillId="6" borderId="0" xfId="0" applyFont="1" applyFill="1"/>
    <xf numFmtId="44" fontId="7" fillId="3" borderId="1" xfId="2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23"/>
  </cols>
  <sheetData>
    <row r="1" spans="1:1" ht="28.5" x14ac:dyDescent="0.45">
      <c r="A1" s="22" t="s">
        <v>76</v>
      </c>
    </row>
    <row r="3" spans="1:1" x14ac:dyDescent="0.25">
      <c r="A3" s="24" t="s">
        <v>73</v>
      </c>
    </row>
    <row r="4" spans="1:1" x14ac:dyDescent="0.25">
      <c r="A4" s="25" t="s">
        <v>74</v>
      </c>
    </row>
    <row r="5" spans="1:1" x14ac:dyDescent="0.25">
      <c r="A5" s="24"/>
    </row>
    <row r="6" spans="1:1" ht="18.75" x14ac:dyDescent="0.3">
      <c r="A6" s="26" t="s">
        <v>75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3"/>
  <sheetViews>
    <sheetView showGridLines="0" workbookViewId="0">
      <selection activeCell="M11" sqref="M11"/>
    </sheetView>
  </sheetViews>
  <sheetFormatPr defaultRowHeight="12.75" x14ac:dyDescent="0.2"/>
  <cols>
    <col min="1" max="1" width="11.28515625" style="1" customWidth="1"/>
    <col min="2" max="2" width="15.85546875" style="1" bestFit="1" customWidth="1"/>
    <col min="3" max="3" width="15.42578125" style="1" customWidth="1"/>
    <col min="4" max="4" width="10.28515625" style="1" customWidth="1"/>
    <col min="5" max="5" width="13.7109375" style="1" bestFit="1" customWidth="1"/>
    <col min="6" max="6" width="8.28515625" style="1" customWidth="1"/>
    <col min="7" max="7" width="1.85546875" style="1" customWidth="1"/>
    <col min="8" max="8" width="11.28515625" style="1" bestFit="1" customWidth="1"/>
    <col min="9" max="9" width="15.85546875" style="1" bestFit="1" customWidth="1"/>
    <col min="10" max="10" width="15.5703125" style="1" bestFit="1" customWidth="1"/>
    <col min="11" max="11" width="12.5703125" style="1" bestFit="1" customWidth="1"/>
    <col min="12" max="12" width="13.7109375" style="1" bestFit="1" customWidth="1"/>
    <col min="13" max="13" width="8.28515625" style="1" bestFit="1" customWidth="1"/>
    <col min="14" max="16384" width="9.140625" style="1"/>
  </cols>
  <sheetData>
    <row r="1" spans="1:13" ht="15" x14ac:dyDescent="0.25">
      <c r="A1" s="12" t="s">
        <v>0</v>
      </c>
      <c r="B1" s="12" t="s">
        <v>17</v>
      </c>
      <c r="C1" s="12" t="s">
        <v>1</v>
      </c>
      <c r="D1" s="12" t="s">
        <v>2</v>
      </c>
      <c r="E1" s="12" t="s">
        <v>3</v>
      </c>
      <c r="F1" s="13" t="s">
        <v>4</v>
      </c>
      <c r="G1" s="7"/>
      <c r="H1" s="10" t="s">
        <v>0</v>
      </c>
      <c r="I1" s="12" t="s">
        <v>17</v>
      </c>
      <c r="J1" s="10" t="s">
        <v>1</v>
      </c>
      <c r="K1" s="10" t="s">
        <v>2</v>
      </c>
      <c r="L1" s="10" t="s">
        <v>3</v>
      </c>
      <c r="M1" s="17" t="s">
        <v>4</v>
      </c>
    </row>
    <row r="2" spans="1:13" ht="15" x14ac:dyDescent="0.25">
      <c r="A2" s="5" t="s">
        <v>5</v>
      </c>
      <c r="B2" s="5" t="s">
        <v>18</v>
      </c>
      <c r="C2" s="6">
        <v>268953</v>
      </c>
      <c r="D2" s="6">
        <v>252010</v>
      </c>
      <c r="E2" s="6">
        <f>C2-D2</f>
        <v>16943</v>
      </c>
      <c r="F2" s="14" t="s">
        <v>15</v>
      </c>
      <c r="G2" s="7"/>
      <c r="H2" s="5" t="s">
        <v>5</v>
      </c>
      <c r="I2" s="5" t="s">
        <v>18</v>
      </c>
      <c r="J2" s="6">
        <v>346969</v>
      </c>
      <c r="K2" s="6">
        <v>330463</v>
      </c>
      <c r="L2" s="6">
        <f>J2-K2</f>
        <v>16506</v>
      </c>
      <c r="M2" s="14" t="s">
        <v>16</v>
      </c>
    </row>
    <row r="3" spans="1:13" ht="15" x14ac:dyDescent="0.25">
      <c r="A3" s="5" t="s">
        <v>6</v>
      </c>
      <c r="B3" s="5" t="s">
        <v>22</v>
      </c>
      <c r="C3" s="6">
        <v>201798</v>
      </c>
      <c r="D3" s="6">
        <v>210604</v>
      </c>
      <c r="E3" s="6">
        <f t="shared" ref="E3:E11" si="0">C3-D3</f>
        <v>-8806</v>
      </c>
      <c r="F3" s="14" t="s">
        <v>15</v>
      </c>
      <c r="G3" s="7"/>
      <c r="H3" s="5" t="s">
        <v>6</v>
      </c>
      <c r="I3" s="5" t="s">
        <v>22</v>
      </c>
      <c r="J3" s="6">
        <v>340592</v>
      </c>
      <c r="K3" s="6">
        <v>151986</v>
      </c>
      <c r="L3" s="6">
        <f t="shared" ref="L3:L11" si="1">J3-K3</f>
        <v>188606</v>
      </c>
      <c r="M3" s="14" t="s">
        <v>16</v>
      </c>
    </row>
    <row r="4" spans="1:13" ht="15" x14ac:dyDescent="0.25">
      <c r="A4" s="5" t="s">
        <v>7</v>
      </c>
      <c r="B4" s="5" t="s">
        <v>19</v>
      </c>
      <c r="C4" s="6">
        <v>236755</v>
      </c>
      <c r="D4" s="6">
        <v>163759</v>
      </c>
      <c r="E4" s="6">
        <f t="shared" si="0"/>
        <v>72996</v>
      </c>
      <c r="F4" s="14" t="s">
        <v>15</v>
      </c>
      <c r="G4" s="7"/>
      <c r="H4" s="5" t="s">
        <v>7</v>
      </c>
      <c r="I4" s="5" t="s">
        <v>19</v>
      </c>
      <c r="J4" s="6">
        <v>152387</v>
      </c>
      <c r="K4" s="6">
        <v>172058</v>
      </c>
      <c r="L4" s="6">
        <f t="shared" si="1"/>
        <v>-19671</v>
      </c>
      <c r="M4" s="14" t="s">
        <v>16</v>
      </c>
    </row>
    <row r="5" spans="1:13" ht="15" x14ac:dyDescent="0.25">
      <c r="A5" s="5" t="s">
        <v>8</v>
      </c>
      <c r="B5" s="5" t="s">
        <v>23</v>
      </c>
      <c r="C5" s="6">
        <v>308433</v>
      </c>
      <c r="D5" s="6">
        <v>241515</v>
      </c>
      <c r="E5" s="6">
        <f t="shared" si="0"/>
        <v>66918</v>
      </c>
      <c r="F5" s="14" t="s">
        <v>15</v>
      </c>
      <c r="G5" s="7"/>
      <c r="H5" s="5" t="s">
        <v>8</v>
      </c>
      <c r="I5" s="5" t="s">
        <v>23</v>
      </c>
      <c r="J5" s="6">
        <v>288861</v>
      </c>
      <c r="K5" s="6">
        <v>321194</v>
      </c>
      <c r="L5" s="6">
        <f t="shared" si="1"/>
        <v>-32333</v>
      </c>
      <c r="M5" s="14" t="s">
        <v>16</v>
      </c>
    </row>
    <row r="6" spans="1:13" ht="15" x14ac:dyDescent="0.25">
      <c r="A6" s="5" t="s">
        <v>9</v>
      </c>
      <c r="B6" s="5" t="s">
        <v>24</v>
      </c>
      <c r="C6" s="6">
        <v>161280</v>
      </c>
      <c r="D6" s="6">
        <v>300583</v>
      </c>
      <c r="E6" s="6">
        <f t="shared" si="0"/>
        <v>-139303</v>
      </c>
      <c r="F6" s="14" t="s">
        <v>15</v>
      </c>
      <c r="G6" s="7"/>
      <c r="H6" s="5" t="s">
        <v>9</v>
      </c>
      <c r="I6" s="5" t="s">
        <v>24</v>
      </c>
      <c r="J6" s="6">
        <v>266678</v>
      </c>
      <c r="K6" s="6">
        <v>157550</v>
      </c>
      <c r="L6" s="6">
        <f t="shared" si="1"/>
        <v>109128</v>
      </c>
      <c r="M6" s="14" t="s">
        <v>16</v>
      </c>
    </row>
    <row r="7" spans="1:13" ht="15" x14ac:dyDescent="0.25">
      <c r="A7" s="5" t="s">
        <v>10</v>
      </c>
      <c r="B7" s="5" t="s">
        <v>26</v>
      </c>
      <c r="C7" s="6">
        <v>278407</v>
      </c>
      <c r="D7" s="6">
        <v>231156</v>
      </c>
      <c r="E7" s="6">
        <f t="shared" si="0"/>
        <v>47251</v>
      </c>
      <c r="F7" s="14" t="s">
        <v>15</v>
      </c>
      <c r="G7" s="7"/>
      <c r="H7" s="5" t="s">
        <v>10</v>
      </c>
      <c r="I7" s="5" t="s">
        <v>26</v>
      </c>
      <c r="J7" s="6">
        <v>189809</v>
      </c>
      <c r="K7" s="6">
        <v>206326</v>
      </c>
      <c r="L7" s="6">
        <f t="shared" si="1"/>
        <v>-16517</v>
      </c>
      <c r="M7" s="14" t="s">
        <v>16</v>
      </c>
    </row>
    <row r="8" spans="1:13" ht="15" x14ac:dyDescent="0.25">
      <c r="A8" s="5" t="s">
        <v>11</v>
      </c>
      <c r="B8" s="5" t="s">
        <v>20</v>
      </c>
      <c r="C8" s="6">
        <v>349338</v>
      </c>
      <c r="D8" s="6">
        <v>163012</v>
      </c>
      <c r="E8" s="6">
        <f t="shared" si="0"/>
        <v>186326</v>
      </c>
      <c r="F8" s="14" t="s">
        <v>15</v>
      </c>
      <c r="G8" s="7"/>
      <c r="H8" s="5" t="s">
        <v>11</v>
      </c>
      <c r="I8" s="5" t="s">
        <v>20</v>
      </c>
      <c r="J8" s="6">
        <v>267296</v>
      </c>
      <c r="K8" s="6">
        <v>315235</v>
      </c>
      <c r="L8" s="6">
        <f t="shared" si="1"/>
        <v>-47939</v>
      </c>
      <c r="M8" s="14" t="s">
        <v>16</v>
      </c>
    </row>
    <row r="9" spans="1:13" ht="15" x14ac:dyDescent="0.25">
      <c r="A9" s="5" t="s">
        <v>12</v>
      </c>
      <c r="B9" s="5" t="s">
        <v>19</v>
      </c>
      <c r="C9" s="6">
        <v>257572</v>
      </c>
      <c r="D9" s="6">
        <v>200217</v>
      </c>
      <c r="E9" s="6">
        <f t="shared" si="0"/>
        <v>57355</v>
      </c>
      <c r="F9" s="14" t="s">
        <v>15</v>
      </c>
      <c r="G9" s="7"/>
      <c r="H9" s="5" t="s">
        <v>12</v>
      </c>
      <c r="I9" s="5" t="s">
        <v>19</v>
      </c>
      <c r="J9" s="6">
        <v>251039</v>
      </c>
      <c r="K9" s="6">
        <v>260576</v>
      </c>
      <c r="L9" s="6">
        <f t="shared" si="1"/>
        <v>-9537</v>
      </c>
      <c r="M9" s="14" t="s">
        <v>16</v>
      </c>
    </row>
    <row r="10" spans="1:13" ht="15" x14ac:dyDescent="0.25">
      <c r="A10" s="5" t="s">
        <v>13</v>
      </c>
      <c r="B10" s="5" t="s">
        <v>25</v>
      </c>
      <c r="C10" s="6">
        <v>206135</v>
      </c>
      <c r="D10" s="6">
        <v>325556</v>
      </c>
      <c r="E10" s="6">
        <f t="shared" si="0"/>
        <v>-119421</v>
      </c>
      <c r="F10" s="14" t="s">
        <v>15</v>
      </c>
      <c r="G10" s="7"/>
      <c r="H10" s="5" t="s">
        <v>13</v>
      </c>
      <c r="I10" s="5" t="s">
        <v>25</v>
      </c>
      <c r="J10" s="6">
        <v>186819</v>
      </c>
      <c r="K10" s="6">
        <v>305063</v>
      </c>
      <c r="L10" s="6">
        <f t="shared" si="1"/>
        <v>-118244</v>
      </c>
      <c r="M10" s="14" t="s">
        <v>16</v>
      </c>
    </row>
    <row r="11" spans="1:13" ht="15" x14ac:dyDescent="0.25">
      <c r="A11" s="5" t="s">
        <v>14</v>
      </c>
      <c r="B11" s="5" t="s">
        <v>21</v>
      </c>
      <c r="C11" s="6">
        <v>180399</v>
      </c>
      <c r="D11" s="6">
        <v>257810</v>
      </c>
      <c r="E11" s="6">
        <f t="shared" si="0"/>
        <v>-77411</v>
      </c>
      <c r="F11" s="14" t="s">
        <v>15</v>
      </c>
      <c r="G11" s="7"/>
      <c r="H11" s="5" t="s">
        <v>14</v>
      </c>
      <c r="I11" s="5" t="s">
        <v>21</v>
      </c>
      <c r="J11" s="6">
        <v>185276</v>
      </c>
      <c r="K11" s="6">
        <v>209016</v>
      </c>
      <c r="L11" s="6">
        <f t="shared" si="1"/>
        <v>-23740</v>
      </c>
      <c r="M11" s="14" t="s">
        <v>16</v>
      </c>
    </row>
    <row r="12" spans="1:13" ht="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" x14ac:dyDescent="0.25">
      <c r="A13" s="10" t="s">
        <v>0</v>
      </c>
      <c r="B13" s="10" t="s">
        <v>17</v>
      </c>
      <c r="C13" s="10" t="s">
        <v>1</v>
      </c>
      <c r="D13" s="10" t="s">
        <v>2</v>
      </c>
      <c r="E13" s="10" t="s">
        <v>3</v>
      </c>
      <c r="F13" s="17" t="s">
        <v>4</v>
      </c>
      <c r="G13" s="7"/>
      <c r="H13" s="12" t="s">
        <v>0</v>
      </c>
      <c r="I13" s="10" t="s">
        <v>17</v>
      </c>
      <c r="J13" s="12" t="s">
        <v>1</v>
      </c>
      <c r="K13" s="12" t="s">
        <v>2</v>
      </c>
      <c r="L13" s="12" t="s">
        <v>3</v>
      </c>
      <c r="M13" s="13" t="s">
        <v>4</v>
      </c>
    </row>
    <row r="14" spans="1:13" ht="15" x14ac:dyDescent="0.25">
      <c r="A14" s="5" t="s">
        <v>5</v>
      </c>
      <c r="B14" s="5" t="s">
        <v>18</v>
      </c>
      <c r="C14" s="6">
        <v>250340</v>
      </c>
      <c r="D14" s="6">
        <v>284958</v>
      </c>
      <c r="E14" s="6">
        <f>C14-D14</f>
        <v>-34618</v>
      </c>
      <c r="F14" s="14" t="s">
        <v>27</v>
      </c>
      <c r="G14" s="7"/>
      <c r="H14" s="5" t="s">
        <v>5</v>
      </c>
      <c r="I14" s="5" t="s">
        <v>18</v>
      </c>
      <c r="J14" s="6">
        <v>222816</v>
      </c>
      <c r="K14" s="6">
        <v>163518</v>
      </c>
      <c r="L14" s="6">
        <f>J14-K14</f>
        <v>59298</v>
      </c>
      <c r="M14" s="14" t="s">
        <v>28</v>
      </c>
    </row>
    <row r="15" spans="1:13" ht="15" x14ac:dyDescent="0.25">
      <c r="A15" s="5" t="s">
        <v>6</v>
      </c>
      <c r="B15" s="5" t="s">
        <v>22</v>
      </c>
      <c r="C15" s="6">
        <v>152495</v>
      </c>
      <c r="D15" s="6">
        <v>155242</v>
      </c>
      <c r="E15" s="6">
        <f t="shared" ref="E15:E23" si="2">C15-D15</f>
        <v>-2747</v>
      </c>
      <c r="F15" s="14" t="s">
        <v>27</v>
      </c>
      <c r="G15" s="7"/>
      <c r="H15" s="5" t="s">
        <v>6</v>
      </c>
      <c r="I15" s="5" t="s">
        <v>22</v>
      </c>
      <c r="J15" s="6">
        <v>291940</v>
      </c>
      <c r="K15" s="6">
        <v>167351</v>
      </c>
      <c r="L15" s="6">
        <f t="shared" ref="L15:L23" si="3">J15-K15</f>
        <v>124589</v>
      </c>
      <c r="M15" s="14" t="s">
        <v>28</v>
      </c>
    </row>
    <row r="16" spans="1:13" ht="15" x14ac:dyDescent="0.25">
      <c r="A16" s="5" t="s">
        <v>7</v>
      </c>
      <c r="B16" s="5" t="s">
        <v>19</v>
      </c>
      <c r="C16" s="6">
        <v>167256</v>
      </c>
      <c r="D16" s="6">
        <v>214528</v>
      </c>
      <c r="E16" s="6">
        <f t="shared" si="2"/>
        <v>-47272</v>
      </c>
      <c r="F16" s="14" t="s">
        <v>27</v>
      </c>
      <c r="G16" s="7"/>
      <c r="H16" s="5" t="s">
        <v>7</v>
      </c>
      <c r="I16" s="5" t="s">
        <v>19</v>
      </c>
      <c r="J16" s="6">
        <v>196535</v>
      </c>
      <c r="K16" s="6">
        <v>292442</v>
      </c>
      <c r="L16" s="6">
        <f t="shared" si="3"/>
        <v>-95907</v>
      </c>
      <c r="M16" s="14" t="s">
        <v>28</v>
      </c>
    </row>
    <row r="17" spans="1:13" ht="15" x14ac:dyDescent="0.25">
      <c r="A17" s="5" t="s">
        <v>8</v>
      </c>
      <c r="B17" s="5" t="s">
        <v>23</v>
      </c>
      <c r="C17" s="6">
        <v>157484</v>
      </c>
      <c r="D17" s="6">
        <v>300310</v>
      </c>
      <c r="E17" s="6">
        <f t="shared" si="2"/>
        <v>-142826</v>
      </c>
      <c r="F17" s="14" t="s">
        <v>27</v>
      </c>
      <c r="G17" s="7"/>
      <c r="H17" s="5" t="s">
        <v>8</v>
      </c>
      <c r="I17" s="5" t="s">
        <v>23</v>
      </c>
      <c r="J17" s="6">
        <v>295470</v>
      </c>
      <c r="K17" s="6">
        <v>290395</v>
      </c>
      <c r="L17" s="6">
        <f t="shared" si="3"/>
        <v>5075</v>
      </c>
      <c r="M17" s="14" t="s">
        <v>28</v>
      </c>
    </row>
    <row r="18" spans="1:13" ht="15" x14ac:dyDescent="0.25">
      <c r="A18" s="5" t="s">
        <v>9</v>
      </c>
      <c r="B18" s="5" t="s">
        <v>24</v>
      </c>
      <c r="C18" s="6">
        <v>336791</v>
      </c>
      <c r="D18" s="6">
        <v>251369</v>
      </c>
      <c r="E18" s="6">
        <f t="shared" si="2"/>
        <v>85422</v>
      </c>
      <c r="F18" s="14" t="s">
        <v>27</v>
      </c>
      <c r="G18" s="7"/>
      <c r="H18" s="5" t="s">
        <v>9</v>
      </c>
      <c r="I18" s="5" t="s">
        <v>24</v>
      </c>
      <c r="J18" s="6">
        <v>273281</v>
      </c>
      <c r="K18" s="6">
        <v>163309</v>
      </c>
      <c r="L18" s="6">
        <f t="shared" si="3"/>
        <v>109972</v>
      </c>
      <c r="M18" s="14" t="s">
        <v>28</v>
      </c>
    </row>
    <row r="19" spans="1:13" ht="15" x14ac:dyDescent="0.25">
      <c r="A19" s="5" t="s">
        <v>10</v>
      </c>
      <c r="B19" s="5" t="s">
        <v>26</v>
      </c>
      <c r="C19" s="6">
        <v>328814</v>
      </c>
      <c r="D19" s="6">
        <v>193548</v>
      </c>
      <c r="E19" s="6">
        <f t="shared" si="2"/>
        <v>135266</v>
      </c>
      <c r="F19" s="14" t="s">
        <v>27</v>
      </c>
      <c r="G19" s="7"/>
      <c r="H19" s="5" t="s">
        <v>10</v>
      </c>
      <c r="I19" s="5" t="s">
        <v>26</v>
      </c>
      <c r="J19" s="6">
        <v>192222</v>
      </c>
      <c r="K19" s="6">
        <v>261736</v>
      </c>
      <c r="L19" s="6">
        <f t="shared" si="3"/>
        <v>-69514</v>
      </c>
      <c r="M19" s="14" t="s">
        <v>28</v>
      </c>
    </row>
    <row r="20" spans="1:13" ht="15" x14ac:dyDescent="0.25">
      <c r="A20" s="5" t="s">
        <v>11</v>
      </c>
      <c r="B20" s="5" t="s">
        <v>20</v>
      </c>
      <c r="C20" s="6">
        <v>226114</v>
      </c>
      <c r="D20" s="6">
        <v>227905</v>
      </c>
      <c r="E20" s="6">
        <f t="shared" si="2"/>
        <v>-1791</v>
      </c>
      <c r="F20" s="14" t="s">
        <v>27</v>
      </c>
      <c r="G20" s="7"/>
      <c r="H20" s="5" t="s">
        <v>11</v>
      </c>
      <c r="I20" s="5" t="s">
        <v>20</v>
      </c>
      <c r="J20" s="6">
        <v>156670</v>
      </c>
      <c r="K20" s="6">
        <v>150067</v>
      </c>
      <c r="L20" s="6">
        <f t="shared" si="3"/>
        <v>6603</v>
      </c>
      <c r="M20" s="14" t="s">
        <v>28</v>
      </c>
    </row>
    <row r="21" spans="1:13" ht="15" x14ac:dyDescent="0.25">
      <c r="A21" s="5" t="s">
        <v>12</v>
      </c>
      <c r="B21" s="5" t="s">
        <v>19</v>
      </c>
      <c r="C21" s="6">
        <v>229210</v>
      </c>
      <c r="D21" s="6">
        <v>194489</v>
      </c>
      <c r="E21" s="6">
        <f t="shared" si="2"/>
        <v>34721</v>
      </c>
      <c r="F21" s="14" t="s">
        <v>27</v>
      </c>
      <c r="G21" s="7"/>
      <c r="H21" s="5" t="s">
        <v>12</v>
      </c>
      <c r="I21" s="5" t="s">
        <v>19</v>
      </c>
      <c r="J21" s="6">
        <v>331601</v>
      </c>
      <c r="K21" s="6">
        <v>331818</v>
      </c>
      <c r="L21" s="6">
        <f t="shared" si="3"/>
        <v>-217</v>
      </c>
      <c r="M21" s="14" t="s">
        <v>28</v>
      </c>
    </row>
    <row r="22" spans="1:13" ht="15" x14ac:dyDescent="0.25">
      <c r="A22" s="5" t="s">
        <v>13</v>
      </c>
      <c r="B22" s="5" t="s">
        <v>25</v>
      </c>
      <c r="C22" s="6">
        <v>194122</v>
      </c>
      <c r="D22" s="6">
        <v>287154</v>
      </c>
      <c r="E22" s="6">
        <f t="shared" si="2"/>
        <v>-93032</v>
      </c>
      <c r="F22" s="14" t="s">
        <v>27</v>
      </c>
      <c r="G22" s="7"/>
      <c r="H22" s="5" t="s">
        <v>13</v>
      </c>
      <c r="I22" s="5" t="s">
        <v>25</v>
      </c>
      <c r="J22" s="6">
        <v>309720</v>
      </c>
      <c r="K22" s="6">
        <v>198456</v>
      </c>
      <c r="L22" s="6">
        <f t="shared" si="3"/>
        <v>111264</v>
      </c>
      <c r="M22" s="14" t="s">
        <v>28</v>
      </c>
    </row>
    <row r="23" spans="1:13" ht="15" x14ac:dyDescent="0.25">
      <c r="A23" s="5" t="s">
        <v>14</v>
      </c>
      <c r="B23" s="5" t="s">
        <v>21</v>
      </c>
      <c r="C23" s="6">
        <v>285688</v>
      </c>
      <c r="D23" s="6">
        <v>321232</v>
      </c>
      <c r="E23" s="6">
        <f t="shared" si="2"/>
        <v>-35544</v>
      </c>
      <c r="F23" s="14" t="s">
        <v>27</v>
      </c>
      <c r="G23" s="7"/>
      <c r="H23" s="5" t="s">
        <v>14</v>
      </c>
      <c r="I23" s="5" t="s">
        <v>21</v>
      </c>
      <c r="J23" s="6">
        <v>247037</v>
      </c>
      <c r="K23" s="6">
        <v>223908</v>
      </c>
      <c r="L23" s="6">
        <f t="shared" si="3"/>
        <v>23129</v>
      </c>
      <c r="M23" s="14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P10" sqref="P10"/>
    </sheetView>
  </sheetViews>
  <sheetFormatPr defaultRowHeight="12.75" x14ac:dyDescent="0.2"/>
  <cols>
    <col min="1" max="1" width="11.28515625" style="1" customWidth="1"/>
    <col min="2" max="2" width="15.85546875" style="1" customWidth="1"/>
    <col min="3" max="3" width="15.42578125" style="1" customWidth="1"/>
    <col min="4" max="4" width="10.28515625" style="1" customWidth="1"/>
    <col min="5" max="5" width="13.7109375" style="1" bestFit="1" customWidth="1"/>
    <col min="6" max="6" width="8.28515625" style="1" customWidth="1"/>
    <col min="7" max="7" width="1.85546875" style="1" customWidth="1"/>
    <col min="8" max="8" width="11.28515625" style="1" bestFit="1" customWidth="1"/>
    <col min="9" max="9" width="15.85546875" style="1" bestFit="1" customWidth="1"/>
    <col min="10" max="10" width="15.5703125" style="1" bestFit="1" customWidth="1"/>
    <col min="11" max="11" width="12.5703125" style="1" bestFit="1" customWidth="1"/>
    <col min="12" max="12" width="13.7109375" style="1" bestFit="1" customWidth="1"/>
    <col min="13" max="13" width="8.28515625" style="1" bestFit="1" customWidth="1"/>
    <col min="14" max="16384" width="9.140625" style="1"/>
  </cols>
  <sheetData>
    <row r="1" spans="1:13" ht="15" x14ac:dyDescent="0.25">
      <c r="A1" s="12" t="s">
        <v>0</v>
      </c>
      <c r="B1" s="12" t="s">
        <v>17</v>
      </c>
      <c r="C1" s="12" t="s">
        <v>1</v>
      </c>
      <c r="D1" s="12" t="s">
        <v>2</v>
      </c>
      <c r="E1" s="12" t="s">
        <v>3</v>
      </c>
      <c r="F1" s="13" t="s">
        <v>4</v>
      </c>
      <c r="G1" s="7"/>
      <c r="H1" s="10" t="s">
        <v>0</v>
      </c>
      <c r="I1" s="10" t="s">
        <v>17</v>
      </c>
      <c r="J1" s="10" t="s">
        <v>1</v>
      </c>
      <c r="K1" s="10" t="s">
        <v>2</v>
      </c>
      <c r="L1" s="10" t="s">
        <v>3</v>
      </c>
      <c r="M1" s="17" t="s">
        <v>4</v>
      </c>
    </row>
    <row r="2" spans="1:13" ht="15" x14ac:dyDescent="0.25">
      <c r="A2" s="5" t="s">
        <v>10</v>
      </c>
      <c r="B2" s="5" t="s">
        <v>26</v>
      </c>
      <c r="C2" s="6">
        <v>263550</v>
      </c>
      <c r="D2" s="6">
        <v>326596</v>
      </c>
      <c r="E2" s="6">
        <f t="shared" ref="E2:E11" si="0">C2-D2</f>
        <v>-63046</v>
      </c>
      <c r="F2" s="14" t="s">
        <v>27</v>
      </c>
      <c r="G2" s="7"/>
      <c r="H2" s="5" t="s">
        <v>11</v>
      </c>
      <c r="I2" s="5" t="s">
        <v>20</v>
      </c>
      <c r="J2" s="6">
        <v>188683</v>
      </c>
      <c r="K2" s="6">
        <v>151409</v>
      </c>
      <c r="L2" s="6">
        <f t="shared" ref="L2:L11" si="1">J2-K2</f>
        <v>37274</v>
      </c>
      <c r="M2" s="14" t="s">
        <v>16</v>
      </c>
    </row>
    <row r="3" spans="1:13" ht="15" x14ac:dyDescent="0.25">
      <c r="A3" s="5" t="s">
        <v>11</v>
      </c>
      <c r="B3" s="5" t="s">
        <v>20</v>
      </c>
      <c r="C3" s="6">
        <v>167966</v>
      </c>
      <c r="D3" s="6">
        <v>261214</v>
      </c>
      <c r="E3" s="6">
        <f t="shared" si="0"/>
        <v>-93248</v>
      </c>
      <c r="F3" s="14" t="s">
        <v>27</v>
      </c>
      <c r="G3" s="7"/>
      <c r="H3" s="5" t="s">
        <v>7</v>
      </c>
      <c r="I3" s="5" t="s">
        <v>19</v>
      </c>
      <c r="J3" s="6">
        <v>323865</v>
      </c>
      <c r="K3" s="6">
        <v>197684</v>
      </c>
      <c r="L3" s="6">
        <f t="shared" si="1"/>
        <v>126181</v>
      </c>
      <c r="M3" s="14" t="s">
        <v>16</v>
      </c>
    </row>
    <row r="4" spans="1:13" ht="15" x14ac:dyDescent="0.25">
      <c r="A4" s="5" t="s">
        <v>9</v>
      </c>
      <c r="B4" s="5" t="s">
        <v>24</v>
      </c>
      <c r="C4" s="6">
        <v>199337</v>
      </c>
      <c r="D4" s="6">
        <v>347758</v>
      </c>
      <c r="E4" s="6">
        <f t="shared" si="0"/>
        <v>-148421</v>
      </c>
      <c r="F4" s="14" t="s">
        <v>27</v>
      </c>
      <c r="G4" s="7"/>
      <c r="H4" s="5" t="s">
        <v>9</v>
      </c>
      <c r="I4" s="5" t="s">
        <v>24</v>
      </c>
      <c r="J4" s="6">
        <v>312258</v>
      </c>
      <c r="K4" s="6">
        <v>206956</v>
      </c>
      <c r="L4" s="6">
        <f t="shared" si="1"/>
        <v>105302</v>
      </c>
      <c r="M4" s="14" t="s">
        <v>16</v>
      </c>
    </row>
    <row r="5" spans="1:13" ht="15" x14ac:dyDescent="0.25">
      <c r="A5" s="5" t="s">
        <v>14</v>
      </c>
      <c r="B5" s="5" t="s">
        <v>21</v>
      </c>
      <c r="C5" s="6">
        <v>276693</v>
      </c>
      <c r="D5" s="6">
        <v>284057</v>
      </c>
      <c r="E5" s="6">
        <f t="shared" si="0"/>
        <v>-7364</v>
      </c>
      <c r="F5" s="14" t="s">
        <v>27</v>
      </c>
      <c r="G5" s="7"/>
      <c r="H5" s="5" t="s">
        <v>6</v>
      </c>
      <c r="I5" s="5" t="s">
        <v>22</v>
      </c>
      <c r="J5" s="6">
        <v>284476</v>
      </c>
      <c r="K5" s="6">
        <v>258584</v>
      </c>
      <c r="L5" s="6">
        <f t="shared" si="1"/>
        <v>25892</v>
      </c>
      <c r="M5" s="14" t="s">
        <v>16</v>
      </c>
    </row>
    <row r="6" spans="1:13" ht="15" x14ac:dyDescent="0.25">
      <c r="A6" s="5" t="s">
        <v>13</v>
      </c>
      <c r="B6" s="5" t="s">
        <v>25</v>
      </c>
      <c r="C6" s="6">
        <v>333030</v>
      </c>
      <c r="D6" s="6">
        <v>253225</v>
      </c>
      <c r="E6" s="6">
        <f t="shared" si="0"/>
        <v>79805</v>
      </c>
      <c r="F6" s="14" t="s">
        <v>27</v>
      </c>
      <c r="G6" s="7"/>
      <c r="H6" s="5" t="s">
        <v>12</v>
      </c>
      <c r="I6" s="5" t="s">
        <v>19</v>
      </c>
      <c r="J6" s="6">
        <v>280419</v>
      </c>
      <c r="K6" s="6">
        <v>275410</v>
      </c>
      <c r="L6" s="6">
        <f t="shared" si="1"/>
        <v>5009</v>
      </c>
      <c r="M6" s="14" t="s">
        <v>16</v>
      </c>
    </row>
    <row r="7" spans="1:13" ht="15" x14ac:dyDescent="0.25">
      <c r="A7" s="5" t="s">
        <v>7</v>
      </c>
      <c r="B7" s="5" t="s">
        <v>19</v>
      </c>
      <c r="C7" s="6">
        <v>229782</v>
      </c>
      <c r="D7" s="6">
        <v>297917</v>
      </c>
      <c r="E7" s="6">
        <f t="shared" si="0"/>
        <v>-68135</v>
      </c>
      <c r="F7" s="14" t="s">
        <v>27</v>
      </c>
      <c r="G7" s="7"/>
      <c r="H7" s="5" t="s">
        <v>8</v>
      </c>
      <c r="I7" s="5" t="s">
        <v>23</v>
      </c>
      <c r="J7" s="6">
        <v>326307</v>
      </c>
      <c r="K7" s="6">
        <v>284873</v>
      </c>
      <c r="L7" s="6">
        <f t="shared" si="1"/>
        <v>41434</v>
      </c>
      <c r="M7" s="14" t="s">
        <v>16</v>
      </c>
    </row>
    <row r="8" spans="1:13" ht="15" x14ac:dyDescent="0.25">
      <c r="A8" s="5" t="s">
        <v>12</v>
      </c>
      <c r="B8" s="5" t="s">
        <v>19</v>
      </c>
      <c r="C8" s="6">
        <v>229063</v>
      </c>
      <c r="D8" s="6">
        <v>291616</v>
      </c>
      <c r="E8" s="6">
        <f t="shared" si="0"/>
        <v>-62553</v>
      </c>
      <c r="F8" s="14" t="s">
        <v>27</v>
      </c>
      <c r="G8" s="7"/>
      <c r="H8" s="5" t="s">
        <v>14</v>
      </c>
      <c r="I8" s="5" t="s">
        <v>21</v>
      </c>
      <c r="J8" s="6">
        <v>174245</v>
      </c>
      <c r="K8" s="6">
        <v>287409</v>
      </c>
      <c r="L8" s="6">
        <f t="shared" si="1"/>
        <v>-113164</v>
      </c>
      <c r="M8" s="14" t="s">
        <v>16</v>
      </c>
    </row>
    <row r="9" spans="1:13" ht="15" x14ac:dyDescent="0.25">
      <c r="A9" s="5" t="s">
        <v>8</v>
      </c>
      <c r="B9" s="5" t="s">
        <v>23</v>
      </c>
      <c r="C9" s="6">
        <v>214985</v>
      </c>
      <c r="D9" s="6">
        <v>315105</v>
      </c>
      <c r="E9" s="6">
        <f t="shared" si="0"/>
        <v>-100120</v>
      </c>
      <c r="F9" s="14" t="s">
        <v>27</v>
      </c>
      <c r="G9" s="7"/>
      <c r="H9" s="5" t="s">
        <v>5</v>
      </c>
      <c r="I9" s="5" t="s">
        <v>18</v>
      </c>
      <c r="J9" s="6">
        <v>244506</v>
      </c>
      <c r="K9" s="6">
        <v>320269</v>
      </c>
      <c r="L9" s="6">
        <f t="shared" si="1"/>
        <v>-75763</v>
      </c>
      <c r="M9" s="14" t="s">
        <v>16</v>
      </c>
    </row>
    <row r="10" spans="1:13" ht="15" x14ac:dyDescent="0.25">
      <c r="A10" s="5" t="s">
        <v>5</v>
      </c>
      <c r="B10" s="5" t="s">
        <v>18</v>
      </c>
      <c r="C10" s="6">
        <v>183039</v>
      </c>
      <c r="D10" s="6">
        <v>167327</v>
      </c>
      <c r="E10" s="6">
        <f t="shared" si="0"/>
        <v>15712</v>
      </c>
      <c r="F10" s="14" t="s">
        <v>27</v>
      </c>
      <c r="G10" s="7"/>
      <c r="H10" s="5" t="s">
        <v>13</v>
      </c>
      <c r="I10" s="5" t="s">
        <v>25</v>
      </c>
      <c r="J10" s="6">
        <v>238362</v>
      </c>
      <c r="K10" s="6">
        <v>331781</v>
      </c>
      <c r="L10" s="6">
        <f t="shared" si="1"/>
        <v>-93419</v>
      </c>
      <c r="M10" s="14" t="s">
        <v>16</v>
      </c>
    </row>
    <row r="11" spans="1:13" ht="15" x14ac:dyDescent="0.25">
      <c r="A11" s="5" t="s">
        <v>6</v>
      </c>
      <c r="B11" s="5" t="s">
        <v>22</v>
      </c>
      <c r="C11" s="6">
        <v>325282</v>
      </c>
      <c r="D11" s="6">
        <v>308418</v>
      </c>
      <c r="E11" s="6">
        <f t="shared" si="0"/>
        <v>16864</v>
      </c>
      <c r="F11" s="14" t="s">
        <v>27</v>
      </c>
      <c r="G11" s="7"/>
      <c r="H11" s="5" t="s">
        <v>10</v>
      </c>
      <c r="I11" s="5" t="s">
        <v>26</v>
      </c>
      <c r="J11" s="6">
        <v>260446</v>
      </c>
      <c r="K11" s="6">
        <v>337549</v>
      </c>
      <c r="L11" s="6">
        <f t="shared" si="1"/>
        <v>-77103</v>
      </c>
      <c r="M11" s="14" t="s">
        <v>16</v>
      </c>
    </row>
    <row r="12" spans="1:13" ht="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" x14ac:dyDescent="0.25">
      <c r="A13" s="12" t="s">
        <v>0</v>
      </c>
      <c r="B13" s="12" t="s">
        <v>17</v>
      </c>
      <c r="C13" s="12" t="s">
        <v>1</v>
      </c>
      <c r="D13" s="12" t="s">
        <v>2</v>
      </c>
      <c r="E13" s="12" t="s">
        <v>3</v>
      </c>
      <c r="F13" s="13" t="s">
        <v>4</v>
      </c>
      <c r="G13" s="7"/>
      <c r="H13" s="15" t="s">
        <v>0</v>
      </c>
      <c r="I13" s="15" t="s">
        <v>17</v>
      </c>
      <c r="J13" s="15" t="s">
        <v>1</v>
      </c>
      <c r="K13" s="15" t="s">
        <v>2</v>
      </c>
      <c r="L13" s="15" t="s">
        <v>3</v>
      </c>
      <c r="M13" s="16" t="s">
        <v>4</v>
      </c>
    </row>
    <row r="14" spans="1:13" ht="15" x14ac:dyDescent="0.25">
      <c r="A14" s="5" t="s">
        <v>10</v>
      </c>
      <c r="B14" s="5" t="s">
        <v>26</v>
      </c>
      <c r="C14" s="6">
        <v>211125</v>
      </c>
      <c r="D14" s="6">
        <v>223182</v>
      </c>
      <c r="E14" s="6">
        <f t="shared" ref="E14:E23" si="2">C14-D14</f>
        <v>-12057</v>
      </c>
      <c r="F14" s="14" t="s">
        <v>15</v>
      </c>
      <c r="G14" s="7"/>
      <c r="H14" s="5" t="s">
        <v>14</v>
      </c>
      <c r="I14" s="5" t="s">
        <v>21</v>
      </c>
      <c r="J14" s="6">
        <v>162292</v>
      </c>
      <c r="K14" s="6">
        <v>307231</v>
      </c>
      <c r="L14" s="6">
        <f t="shared" ref="L14:L23" si="3">J14-K14</f>
        <v>-144939</v>
      </c>
      <c r="M14" s="14" t="s">
        <v>28</v>
      </c>
    </row>
    <row r="15" spans="1:13" ht="15" x14ac:dyDescent="0.25">
      <c r="A15" s="5" t="s">
        <v>11</v>
      </c>
      <c r="B15" s="5" t="s">
        <v>20</v>
      </c>
      <c r="C15" s="6">
        <v>150098</v>
      </c>
      <c r="D15" s="6">
        <v>289850</v>
      </c>
      <c r="E15" s="6">
        <f t="shared" si="2"/>
        <v>-139752</v>
      </c>
      <c r="F15" s="14" t="s">
        <v>15</v>
      </c>
      <c r="G15" s="7"/>
      <c r="H15" s="5" t="s">
        <v>9</v>
      </c>
      <c r="I15" s="5" t="s">
        <v>24</v>
      </c>
      <c r="J15" s="6">
        <v>172814</v>
      </c>
      <c r="K15" s="6">
        <v>305469</v>
      </c>
      <c r="L15" s="6">
        <f t="shared" si="3"/>
        <v>-132655</v>
      </c>
      <c r="M15" s="14" t="s">
        <v>28</v>
      </c>
    </row>
    <row r="16" spans="1:13" ht="15" x14ac:dyDescent="0.25">
      <c r="A16" s="5" t="s">
        <v>9</v>
      </c>
      <c r="B16" s="5" t="s">
        <v>24</v>
      </c>
      <c r="C16" s="6">
        <v>244332</v>
      </c>
      <c r="D16" s="6">
        <v>195732</v>
      </c>
      <c r="E16" s="6">
        <f t="shared" si="2"/>
        <v>48600</v>
      </c>
      <c r="F16" s="14" t="s">
        <v>15</v>
      </c>
      <c r="G16" s="7"/>
      <c r="H16" s="5" t="s">
        <v>13</v>
      </c>
      <c r="I16" s="5" t="s">
        <v>25</v>
      </c>
      <c r="J16" s="6">
        <v>249374</v>
      </c>
      <c r="K16" s="6">
        <v>339367</v>
      </c>
      <c r="L16" s="6">
        <f t="shared" si="3"/>
        <v>-89993</v>
      </c>
      <c r="M16" s="14" t="s">
        <v>28</v>
      </c>
    </row>
    <row r="17" spans="1:13" ht="15" x14ac:dyDescent="0.25">
      <c r="A17" s="5" t="s">
        <v>14</v>
      </c>
      <c r="B17" s="5" t="s">
        <v>21</v>
      </c>
      <c r="C17" s="6">
        <v>310148</v>
      </c>
      <c r="D17" s="6">
        <v>336528</v>
      </c>
      <c r="E17" s="6">
        <f t="shared" si="2"/>
        <v>-26380</v>
      </c>
      <c r="F17" s="14" t="s">
        <v>15</v>
      </c>
      <c r="G17" s="7"/>
      <c r="H17" s="5" t="s">
        <v>8</v>
      </c>
      <c r="I17" s="5" t="s">
        <v>23</v>
      </c>
      <c r="J17" s="6">
        <v>278792</v>
      </c>
      <c r="K17" s="6">
        <v>301728</v>
      </c>
      <c r="L17" s="6">
        <f t="shared" si="3"/>
        <v>-22936</v>
      </c>
      <c r="M17" s="14" t="s">
        <v>28</v>
      </c>
    </row>
    <row r="18" spans="1:13" ht="15" x14ac:dyDescent="0.25">
      <c r="A18" s="5" t="s">
        <v>13</v>
      </c>
      <c r="B18" s="5" t="s">
        <v>25</v>
      </c>
      <c r="C18" s="6">
        <v>167304</v>
      </c>
      <c r="D18" s="6">
        <v>195025</v>
      </c>
      <c r="E18" s="6">
        <f t="shared" si="2"/>
        <v>-27721</v>
      </c>
      <c r="F18" s="14" t="s">
        <v>15</v>
      </c>
      <c r="G18" s="7"/>
      <c r="H18" s="5" t="s">
        <v>7</v>
      </c>
      <c r="I18" s="5" t="s">
        <v>19</v>
      </c>
      <c r="J18" s="6">
        <v>256746</v>
      </c>
      <c r="K18" s="6">
        <v>278488</v>
      </c>
      <c r="L18" s="6">
        <f t="shared" si="3"/>
        <v>-21742</v>
      </c>
      <c r="M18" s="14" t="s">
        <v>28</v>
      </c>
    </row>
    <row r="19" spans="1:13" ht="15" x14ac:dyDescent="0.25">
      <c r="A19" s="5" t="s">
        <v>7</v>
      </c>
      <c r="B19" s="5" t="s">
        <v>19</v>
      </c>
      <c r="C19" s="6">
        <v>190517</v>
      </c>
      <c r="D19" s="6">
        <v>234735</v>
      </c>
      <c r="E19" s="6">
        <f t="shared" si="2"/>
        <v>-44218</v>
      </c>
      <c r="F19" s="14" t="s">
        <v>15</v>
      </c>
      <c r="G19" s="7"/>
      <c r="H19" s="5" t="s">
        <v>11</v>
      </c>
      <c r="I19" s="5" t="s">
        <v>20</v>
      </c>
      <c r="J19" s="6">
        <v>309738</v>
      </c>
      <c r="K19" s="6">
        <v>322815</v>
      </c>
      <c r="L19" s="6">
        <f t="shared" si="3"/>
        <v>-13077</v>
      </c>
      <c r="M19" s="14" t="s">
        <v>28</v>
      </c>
    </row>
    <row r="20" spans="1:13" ht="15" x14ac:dyDescent="0.25">
      <c r="A20" s="5" t="s">
        <v>12</v>
      </c>
      <c r="B20" s="5" t="s">
        <v>19</v>
      </c>
      <c r="C20" s="6">
        <v>293401</v>
      </c>
      <c r="D20" s="6">
        <v>324610</v>
      </c>
      <c r="E20" s="6">
        <f t="shared" si="2"/>
        <v>-31209</v>
      </c>
      <c r="F20" s="14" t="s">
        <v>15</v>
      </c>
      <c r="G20" s="7"/>
      <c r="H20" s="5" t="s">
        <v>10</v>
      </c>
      <c r="I20" s="5" t="s">
        <v>26</v>
      </c>
      <c r="J20" s="6">
        <v>336531</v>
      </c>
      <c r="K20" s="6">
        <v>335175</v>
      </c>
      <c r="L20" s="6">
        <f t="shared" si="3"/>
        <v>1356</v>
      </c>
      <c r="M20" s="14" t="s">
        <v>28</v>
      </c>
    </row>
    <row r="21" spans="1:13" ht="15" x14ac:dyDescent="0.25">
      <c r="A21" s="5" t="s">
        <v>8</v>
      </c>
      <c r="B21" s="5" t="s">
        <v>23</v>
      </c>
      <c r="C21" s="6">
        <v>246915</v>
      </c>
      <c r="D21" s="6">
        <v>156680</v>
      </c>
      <c r="E21" s="6">
        <f t="shared" si="2"/>
        <v>90235</v>
      </c>
      <c r="F21" s="14" t="s">
        <v>15</v>
      </c>
      <c r="G21" s="7"/>
      <c r="H21" s="5" t="s">
        <v>6</v>
      </c>
      <c r="I21" s="5" t="s">
        <v>22</v>
      </c>
      <c r="J21" s="6">
        <v>305155</v>
      </c>
      <c r="K21" s="6">
        <v>175574</v>
      </c>
      <c r="L21" s="6">
        <f t="shared" si="3"/>
        <v>129581</v>
      </c>
      <c r="M21" s="14" t="s">
        <v>28</v>
      </c>
    </row>
    <row r="22" spans="1:13" ht="15" x14ac:dyDescent="0.25">
      <c r="A22" s="5" t="s">
        <v>5</v>
      </c>
      <c r="B22" s="5" t="s">
        <v>18</v>
      </c>
      <c r="C22" s="6">
        <v>272864</v>
      </c>
      <c r="D22" s="6">
        <v>153892</v>
      </c>
      <c r="E22" s="6">
        <f t="shared" si="2"/>
        <v>118972</v>
      </c>
      <c r="F22" s="14" t="s">
        <v>15</v>
      </c>
      <c r="G22" s="7"/>
      <c r="H22" s="5" t="s">
        <v>5</v>
      </c>
      <c r="I22" s="5" t="s">
        <v>18</v>
      </c>
      <c r="J22" s="6">
        <v>321417</v>
      </c>
      <c r="K22" s="6">
        <v>158503</v>
      </c>
      <c r="L22" s="6">
        <f t="shared" si="3"/>
        <v>162914</v>
      </c>
      <c r="M22" s="14" t="s">
        <v>28</v>
      </c>
    </row>
    <row r="23" spans="1:13" ht="15" x14ac:dyDescent="0.25">
      <c r="A23" s="5" t="s">
        <v>6</v>
      </c>
      <c r="B23" s="5" t="s">
        <v>22</v>
      </c>
      <c r="C23" s="6">
        <v>186396</v>
      </c>
      <c r="D23" s="6">
        <v>182411</v>
      </c>
      <c r="E23" s="6">
        <f t="shared" si="2"/>
        <v>3985</v>
      </c>
      <c r="F23" s="14" t="s">
        <v>15</v>
      </c>
      <c r="G23" s="7"/>
      <c r="H23" s="5" t="s">
        <v>12</v>
      </c>
      <c r="I23" s="5" t="s">
        <v>19</v>
      </c>
      <c r="J23" s="6">
        <v>339910</v>
      </c>
      <c r="K23" s="6">
        <v>168564</v>
      </c>
      <c r="L23" s="6">
        <f t="shared" si="3"/>
        <v>171346</v>
      </c>
      <c r="M23" s="14" t="s">
        <v>28</v>
      </c>
    </row>
  </sheetData>
  <sortState ref="H14:M23">
    <sortCondition ref="L14:L2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="115" zoomScaleNormal="115" workbookViewId="0">
      <selection activeCell="H13" sqref="H13"/>
    </sheetView>
  </sheetViews>
  <sheetFormatPr defaultRowHeight="12.75" x14ac:dyDescent="0.2"/>
  <cols>
    <col min="1" max="1" width="15.85546875" style="1" customWidth="1"/>
    <col min="2" max="3" width="15.42578125" style="1" customWidth="1"/>
    <col min="4" max="4" width="13.85546875" style="1" bestFit="1" customWidth="1"/>
    <col min="5" max="5" width="1.85546875" style="1" customWidth="1"/>
    <col min="6" max="6" width="20.7109375" style="1" customWidth="1"/>
    <col min="7" max="7" width="10.5703125" style="1" customWidth="1"/>
    <col min="8" max="16384" width="9.140625" style="1"/>
  </cols>
  <sheetData>
    <row r="1" spans="1:9" ht="15" x14ac:dyDescent="0.25">
      <c r="A1" s="10" t="s">
        <v>29</v>
      </c>
      <c r="B1" s="10" t="s">
        <v>46</v>
      </c>
      <c r="C1" s="10" t="s">
        <v>47</v>
      </c>
      <c r="D1" s="10" t="s">
        <v>30</v>
      </c>
      <c r="E1" s="7"/>
      <c r="F1" s="7"/>
      <c r="G1" s="7"/>
      <c r="H1" s="7"/>
    </row>
    <row r="2" spans="1:9" ht="15" x14ac:dyDescent="0.25">
      <c r="A2" s="5" t="s">
        <v>26</v>
      </c>
      <c r="B2" s="6">
        <v>362575</v>
      </c>
      <c r="C2" s="6">
        <v>30214.583333333332</v>
      </c>
      <c r="D2" s="6" t="s">
        <v>17</v>
      </c>
      <c r="E2" s="7"/>
      <c r="F2" s="7"/>
      <c r="G2" s="7"/>
      <c r="H2" s="7"/>
    </row>
    <row r="3" spans="1:9" ht="15" x14ac:dyDescent="0.25">
      <c r="A3" s="5" t="s">
        <v>20</v>
      </c>
      <c r="B3" s="6">
        <v>255957</v>
      </c>
      <c r="C3" s="6">
        <v>21329.75</v>
      </c>
      <c r="D3" s="6" t="s">
        <v>31</v>
      </c>
      <c r="E3" s="7"/>
      <c r="F3" s="21" t="s">
        <v>48</v>
      </c>
      <c r="G3" s="20">
        <f>SUM(B2:B22)</f>
        <v>11179954</v>
      </c>
      <c r="H3" s="18" t="s">
        <v>49</v>
      </c>
      <c r="I3" s="19"/>
    </row>
    <row r="4" spans="1:9" ht="15" x14ac:dyDescent="0.25">
      <c r="A4" s="5" t="s">
        <v>24</v>
      </c>
      <c r="B4" s="6">
        <v>747130</v>
      </c>
      <c r="C4" s="6">
        <v>62260.833333333336</v>
      </c>
      <c r="D4" s="6" t="s">
        <v>32</v>
      </c>
      <c r="E4" s="7"/>
      <c r="F4" s="11"/>
      <c r="G4" s="7"/>
      <c r="H4" s="7"/>
    </row>
    <row r="5" spans="1:9" ht="15" x14ac:dyDescent="0.25">
      <c r="A5" s="5" t="s">
        <v>21</v>
      </c>
      <c r="B5" s="6">
        <v>738350</v>
      </c>
      <c r="C5" s="6">
        <v>61529.166666666664</v>
      </c>
      <c r="D5" s="6" t="s">
        <v>33</v>
      </c>
      <c r="E5" s="7"/>
      <c r="F5" s="7"/>
      <c r="G5" s="7"/>
      <c r="H5" s="7"/>
    </row>
    <row r="6" spans="1:9" ht="15" x14ac:dyDescent="0.25">
      <c r="A6" s="5" t="s">
        <v>25</v>
      </c>
      <c r="B6" s="6">
        <v>659907</v>
      </c>
      <c r="C6" s="6">
        <v>54992.25</v>
      </c>
      <c r="D6" s="6" t="s">
        <v>31</v>
      </c>
      <c r="E6" s="7"/>
      <c r="F6" s="7"/>
      <c r="G6" s="7"/>
      <c r="H6" s="7"/>
    </row>
    <row r="7" spans="1:9" ht="15" x14ac:dyDescent="0.25">
      <c r="A7" s="5" t="s">
        <v>19</v>
      </c>
      <c r="B7" s="6">
        <v>463297</v>
      </c>
      <c r="C7" s="6">
        <v>38608.083333333336</v>
      </c>
      <c r="D7" s="6" t="s">
        <v>17</v>
      </c>
      <c r="E7" s="7"/>
      <c r="F7" s="7"/>
      <c r="G7" s="7"/>
      <c r="H7" s="7"/>
    </row>
    <row r="8" spans="1:9" ht="15" x14ac:dyDescent="0.25">
      <c r="A8" s="5" t="s">
        <v>19</v>
      </c>
      <c r="B8" s="6">
        <v>696319</v>
      </c>
      <c r="C8" s="6">
        <v>58026.583333333336</v>
      </c>
      <c r="D8" s="6" t="s">
        <v>32</v>
      </c>
      <c r="E8" s="7"/>
      <c r="F8" s="7"/>
      <c r="G8" s="7"/>
      <c r="H8" s="7"/>
    </row>
    <row r="9" spans="1:9" ht="15" x14ac:dyDescent="0.25">
      <c r="A9" s="5" t="s">
        <v>23</v>
      </c>
      <c r="B9" s="6">
        <v>417671</v>
      </c>
      <c r="C9" s="6">
        <v>34805.916666666664</v>
      </c>
      <c r="D9" s="6" t="s">
        <v>33</v>
      </c>
      <c r="E9" s="7"/>
      <c r="F9" s="7"/>
      <c r="G9" s="7"/>
      <c r="H9" s="7"/>
    </row>
    <row r="10" spans="1:9" ht="15" x14ac:dyDescent="0.25">
      <c r="A10" s="5" t="s">
        <v>18</v>
      </c>
      <c r="B10" s="6">
        <v>588935</v>
      </c>
      <c r="C10" s="6">
        <v>49077.916666666664</v>
      </c>
      <c r="D10" s="6" t="s">
        <v>34</v>
      </c>
      <c r="E10" s="7"/>
      <c r="F10" s="7"/>
      <c r="G10" s="7"/>
      <c r="H10" s="7"/>
    </row>
    <row r="11" spans="1:9" ht="15" x14ac:dyDescent="0.25">
      <c r="A11" s="5" t="s">
        <v>22</v>
      </c>
      <c r="B11" s="6">
        <v>493590</v>
      </c>
      <c r="C11" s="6">
        <v>41132.5</v>
      </c>
      <c r="D11" s="6" t="s">
        <v>17</v>
      </c>
      <c r="E11" s="7"/>
      <c r="F11" s="7"/>
      <c r="G11" s="7"/>
      <c r="H11" s="7"/>
    </row>
    <row r="12" spans="1:9" ht="15" x14ac:dyDescent="0.25">
      <c r="A12" s="5" t="s">
        <v>35</v>
      </c>
      <c r="B12" s="6">
        <v>291896</v>
      </c>
      <c r="C12" s="6">
        <v>24324.666666666668</v>
      </c>
      <c r="D12" s="6" t="s">
        <v>34</v>
      </c>
      <c r="E12" s="7"/>
      <c r="F12" s="7"/>
      <c r="G12" s="7"/>
      <c r="H12" s="7"/>
    </row>
    <row r="13" spans="1:9" ht="15" x14ac:dyDescent="0.25">
      <c r="A13" s="5" t="s">
        <v>36</v>
      </c>
      <c r="B13" s="6">
        <v>669198</v>
      </c>
      <c r="C13" s="6">
        <v>55766.5</v>
      </c>
      <c r="D13" s="6" t="s">
        <v>17</v>
      </c>
      <c r="E13" s="7"/>
      <c r="F13" s="7"/>
      <c r="G13" s="7"/>
      <c r="H13" s="7"/>
    </row>
    <row r="14" spans="1:9" ht="15" x14ac:dyDescent="0.25">
      <c r="A14" s="5" t="s">
        <v>37</v>
      </c>
      <c r="B14" s="6">
        <v>457646</v>
      </c>
      <c r="C14" s="6">
        <v>38137.166666666664</v>
      </c>
      <c r="D14" s="6" t="s">
        <v>32</v>
      </c>
      <c r="E14" s="7"/>
      <c r="F14" s="7"/>
      <c r="G14" s="7"/>
      <c r="H14" s="7"/>
    </row>
    <row r="15" spans="1:9" ht="15" x14ac:dyDescent="0.25">
      <c r="A15" s="5" t="s">
        <v>38</v>
      </c>
      <c r="B15" s="6">
        <v>559256</v>
      </c>
      <c r="C15" s="6">
        <v>46604.666666666664</v>
      </c>
      <c r="D15" s="6" t="s">
        <v>34</v>
      </c>
      <c r="E15" s="7"/>
      <c r="F15" s="7"/>
      <c r="G15" s="7"/>
      <c r="H15" s="7"/>
    </row>
    <row r="16" spans="1:9" ht="15" x14ac:dyDescent="0.25">
      <c r="A16" s="5" t="s">
        <v>39</v>
      </c>
      <c r="B16" s="6">
        <v>662617</v>
      </c>
      <c r="C16" s="6">
        <v>55218.083333333336</v>
      </c>
      <c r="D16" s="6" t="s">
        <v>31</v>
      </c>
      <c r="E16" s="7"/>
      <c r="F16" s="7"/>
      <c r="G16" s="7"/>
      <c r="H16" s="7"/>
    </row>
    <row r="17" spans="1:8" ht="15" x14ac:dyDescent="0.25">
      <c r="A17" s="5" t="s">
        <v>40</v>
      </c>
      <c r="B17" s="6">
        <v>635682</v>
      </c>
      <c r="C17" s="6">
        <v>52973.5</v>
      </c>
      <c r="D17" s="6" t="s">
        <v>33</v>
      </c>
      <c r="E17" s="7"/>
      <c r="F17" s="7"/>
      <c r="G17" s="7"/>
      <c r="H17" s="7"/>
    </row>
    <row r="18" spans="1:8" ht="15" x14ac:dyDescent="0.25">
      <c r="A18" s="5" t="s">
        <v>41</v>
      </c>
      <c r="B18" s="6">
        <v>303627</v>
      </c>
      <c r="C18" s="6">
        <v>25302.25</v>
      </c>
      <c r="D18" s="6" t="s">
        <v>17</v>
      </c>
      <c r="E18" s="7"/>
      <c r="F18" s="7"/>
      <c r="G18" s="7"/>
      <c r="H18" s="7"/>
    </row>
    <row r="19" spans="1:8" ht="15" x14ac:dyDescent="0.25">
      <c r="A19" s="5" t="s">
        <v>42</v>
      </c>
      <c r="B19" s="6">
        <v>396932</v>
      </c>
      <c r="C19" s="6">
        <v>33077.666666666664</v>
      </c>
      <c r="D19" s="6" t="s">
        <v>32</v>
      </c>
      <c r="E19" s="7"/>
      <c r="F19" s="7"/>
      <c r="G19" s="7"/>
      <c r="H19" s="7"/>
    </row>
    <row r="20" spans="1:8" ht="15" x14ac:dyDescent="0.25">
      <c r="A20" s="5" t="s">
        <v>43</v>
      </c>
      <c r="B20" s="6">
        <v>716975</v>
      </c>
      <c r="C20" s="6">
        <v>59747.916666666664</v>
      </c>
      <c r="D20" s="6" t="s">
        <v>34</v>
      </c>
      <c r="E20" s="7"/>
      <c r="F20" s="7"/>
      <c r="G20" s="7"/>
      <c r="H20" s="7"/>
    </row>
    <row r="21" spans="1:8" ht="15" x14ac:dyDescent="0.25">
      <c r="A21" s="5" t="s">
        <v>44</v>
      </c>
      <c r="B21" s="6">
        <v>529904</v>
      </c>
      <c r="C21" s="6">
        <v>44158.666666666664</v>
      </c>
      <c r="D21" s="6" t="s">
        <v>31</v>
      </c>
      <c r="E21" s="7"/>
      <c r="F21" s="7"/>
      <c r="G21" s="7"/>
      <c r="H21" s="7"/>
    </row>
    <row r="22" spans="1:8" ht="15" x14ac:dyDescent="0.25">
      <c r="A22" s="5" t="s">
        <v>45</v>
      </c>
      <c r="B22" s="6">
        <v>532490</v>
      </c>
      <c r="C22" s="6">
        <v>44374.166666666664</v>
      </c>
      <c r="D22" s="6" t="s">
        <v>17</v>
      </c>
      <c r="E22" s="7"/>
      <c r="F22" s="7"/>
      <c r="G22" s="7"/>
      <c r="H22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115" zoomScaleNormal="115" workbookViewId="0">
      <selection activeCell="B22" sqref="B22"/>
    </sheetView>
  </sheetViews>
  <sheetFormatPr defaultRowHeight="15" x14ac:dyDescent="0.25"/>
  <cols>
    <col min="1" max="1" width="17.28515625" bestFit="1" customWidth="1"/>
    <col min="2" max="2" width="8.42578125" bestFit="1" customWidth="1"/>
  </cols>
  <sheetData>
    <row r="1" spans="1:2" x14ac:dyDescent="0.25">
      <c r="A1" s="10" t="s">
        <v>50</v>
      </c>
      <c r="B1" s="10" t="s">
        <v>51</v>
      </c>
    </row>
    <row r="2" spans="1:2" x14ac:dyDescent="0.25">
      <c r="A2" s="5" t="s">
        <v>52</v>
      </c>
      <c r="B2" s="6"/>
    </row>
    <row r="3" spans="1:2" x14ac:dyDescent="0.25">
      <c r="A3" s="5" t="s">
        <v>53</v>
      </c>
      <c r="B3" s="6"/>
    </row>
    <row r="4" spans="1:2" x14ac:dyDescent="0.25">
      <c r="A4" s="5" t="s">
        <v>54</v>
      </c>
      <c r="B4" s="6"/>
    </row>
    <row r="5" spans="1:2" x14ac:dyDescent="0.25">
      <c r="A5" s="5" t="s">
        <v>55</v>
      </c>
      <c r="B5" s="6"/>
    </row>
    <row r="6" spans="1:2" x14ac:dyDescent="0.25">
      <c r="A6" s="5" t="s">
        <v>56</v>
      </c>
      <c r="B6" s="6"/>
    </row>
    <row r="7" spans="1:2" x14ac:dyDescent="0.25">
      <c r="A7" s="5" t="s">
        <v>57</v>
      </c>
      <c r="B7" s="6"/>
    </row>
    <row r="8" spans="1:2" x14ac:dyDescent="0.25">
      <c r="A8" s="5" t="s">
        <v>58</v>
      </c>
      <c r="B8" s="6"/>
    </row>
    <row r="9" spans="1:2" x14ac:dyDescent="0.25">
      <c r="A9" s="5" t="s">
        <v>59</v>
      </c>
      <c r="B9" s="6"/>
    </row>
    <row r="10" spans="1:2" x14ac:dyDescent="0.25">
      <c r="A10" s="5" t="s">
        <v>60</v>
      </c>
      <c r="B10" s="6"/>
    </row>
    <row r="11" spans="1:2" x14ac:dyDescent="0.25">
      <c r="A11" s="5" t="s">
        <v>61</v>
      </c>
      <c r="B11" s="6"/>
    </row>
    <row r="12" spans="1:2" x14ac:dyDescent="0.25">
      <c r="A12" s="5" t="s">
        <v>62</v>
      </c>
      <c r="B12" s="6"/>
    </row>
    <row r="13" spans="1:2" x14ac:dyDescent="0.25">
      <c r="A13" s="5" t="s">
        <v>63</v>
      </c>
      <c r="B13" s="6"/>
    </row>
    <row r="14" spans="1:2" x14ac:dyDescent="0.25">
      <c r="A14" s="5" t="s">
        <v>64</v>
      </c>
      <c r="B14" s="6"/>
    </row>
    <row r="15" spans="1:2" x14ac:dyDescent="0.25">
      <c r="A15" s="5" t="s">
        <v>65</v>
      </c>
      <c r="B15" s="6"/>
    </row>
    <row r="16" spans="1:2" x14ac:dyDescent="0.25">
      <c r="A16" s="5" t="s">
        <v>66</v>
      </c>
      <c r="B16" s="6"/>
    </row>
    <row r="17" spans="1:2" x14ac:dyDescent="0.25">
      <c r="A17" s="5" t="s">
        <v>67</v>
      </c>
      <c r="B17" s="6"/>
    </row>
    <row r="18" spans="1:2" x14ac:dyDescent="0.25">
      <c r="A18" s="5" t="s">
        <v>68</v>
      </c>
      <c r="B18" s="6"/>
    </row>
    <row r="19" spans="1:2" x14ac:dyDescent="0.25">
      <c r="A19" s="5" t="s">
        <v>69</v>
      </c>
      <c r="B19" s="6"/>
    </row>
    <row r="20" spans="1:2" x14ac:dyDescent="0.25">
      <c r="A20" s="5" t="s">
        <v>70</v>
      </c>
      <c r="B20" s="6"/>
    </row>
    <row r="21" spans="1:2" x14ac:dyDescent="0.25">
      <c r="A21" s="5" t="s">
        <v>71</v>
      </c>
      <c r="B21" s="6"/>
    </row>
    <row r="22" spans="1:2" x14ac:dyDescent="0.25">
      <c r="A22" s="5" t="s">
        <v>72</v>
      </c>
      <c r="B2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115" zoomScaleNormal="115" workbookViewId="0">
      <selection activeCell="H7" sqref="H7"/>
    </sheetView>
  </sheetViews>
  <sheetFormatPr defaultRowHeight="15" x14ac:dyDescent="0.25"/>
  <cols>
    <col min="1" max="1" width="15.85546875" bestFit="1" customWidth="1"/>
    <col min="2" max="2" width="11.85546875" customWidth="1"/>
  </cols>
  <sheetData>
    <row r="1" spans="1:2" x14ac:dyDescent="0.25">
      <c r="A1" s="10" t="s">
        <v>50</v>
      </c>
      <c r="B1" s="10" t="s">
        <v>51</v>
      </c>
    </row>
    <row r="2" spans="1:2" x14ac:dyDescent="0.25">
      <c r="A2" s="5" t="s">
        <v>52</v>
      </c>
      <c r="B2" s="6">
        <v>20</v>
      </c>
    </row>
    <row r="3" spans="1:2" x14ac:dyDescent="0.25">
      <c r="A3" s="5" t="s">
        <v>53</v>
      </c>
      <c r="B3" s="6">
        <v>17</v>
      </c>
    </row>
    <row r="4" spans="1:2" x14ac:dyDescent="0.25">
      <c r="A4" s="5" t="s">
        <v>54</v>
      </c>
      <c r="B4" s="6">
        <v>18</v>
      </c>
    </row>
    <row r="5" spans="1:2" x14ac:dyDescent="0.25">
      <c r="A5" s="5" t="s">
        <v>55</v>
      </c>
      <c r="B5" s="6">
        <v>24</v>
      </c>
    </row>
    <row r="6" spans="1:2" x14ac:dyDescent="0.25">
      <c r="A6" s="5" t="s">
        <v>56</v>
      </c>
      <c r="B6" s="6">
        <v>20</v>
      </c>
    </row>
    <row r="7" spans="1:2" x14ac:dyDescent="0.25">
      <c r="A7" s="5" t="s">
        <v>57</v>
      </c>
      <c r="B7" s="6">
        <v>10</v>
      </c>
    </row>
    <row r="8" spans="1:2" x14ac:dyDescent="0.25">
      <c r="A8" s="5" t="s">
        <v>58</v>
      </c>
      <c r="B8" s="6">
        <v>20</v>
      </c>
    </row>
    <row r="9" spans="1:2" x14ac:dyDescent="0.25">
      <c r="A9" s="5" t="s">
        <v>59</v>
      </c>
      <c r="B9" s="6">
        <v>22</v>
      </c>
    </row>
    <row r="10" spans="1:2" x14ac:dyDescent="0.25">
      <c r="A10" s="5" t="s">
        <v>60</v>
      </c>
      <c r="B10" s="6">
        <v>14</v>
      </c>
    </row>
    <row r="11" spans="1:2" x14ac:dyDescent="0.25">
      <c r="A11" s="5" t="s">
        <v>61</v>
      </c>
      <c r="B11" s="6">
        <v>15</v>
      </c>
    </row>
    <row r="12" spans="1:2" x14ac:dyDescent="0.25">
      <c r="A12" s="5" t="s">
        <v>62</v>
      </c>
      <c r="B12" s="6">
        <v>10</v>
      </c>
    </row>
    <row r="13" spans="1:2" x14ac:dyDescent="0.25">
      <c r="A13" s="5" t="s">
        <v>63</v>
      </c>
      <c r="B13" s="6">
        <v>17</v>
      </c>
    </row>
    <row r="14" spans="1:2" x14ac:dyDescent="0.25">
      <c r="A14" s="5" t="s">
        <v>64</v>
      </c>
      <c r="B14" s="6">
        <v>12</v>
      </c>
    </row>
    <row r="15" spans="1:2" x14ac:dyDescent="0.25">
      <c r="A15" s="5" t="s">
        <v>65</v>
      </c>
      <c r="B15" s="6">
        <v>13</v>
      </c>
    </row>
    <row r="16" spans="1:2" x14ac:dyDescent="0.25">
      <c r="A16" s="5" t="s">
        <v>66</v>
      </c>
      <c r="B16" s="6">
        <v>24</v>
      </c>
    </row>
    <row r="17" spans="1:2" x14ac:dyDescent="0.25">
      <c r="A17" s="5" t="s">
        <v>67</v>
      </c>
      <c r="B17" s="6">
        <v>10</v>
      </c>
    </row>
    <row r="18" spans="1:2" x14ac:dyDescent="0.25">
      <c r="A18" s="5" t="s">
        <v>68</v>
      </c>
      <c r="B18" s="6">
        <v>17</v>
      </c>
    </row>
    <row r="19" spans="1:2" x14ac:dyDescent="0.25">
      <c r="A19" s="5" t="s">
        <v>69</v>
      </c>
      <c r="B19" s="6">
        <v>17</v>
      </c>
    </row>
    <row r="20" spans="1:2" x14ac:dyDescent="0.25">
      <c r="A20" s="5" t="s">
        <v>70</v>
      </c>
      <c r="B20" s="6">
        <v>10</v>
      </c>
    </row>
    <row r="21" spans="1:2" x14ac:dyDescent="0.25">
      <c r="A21" s="5" t="s">
        <v>71</v>
      </c>
      <c r="B21" s="6">
        <v>25</v>
      </c>
    </row>
    <row r="22" spans="1:2" x14ac:dyDescent="0.25">
      <c r="A22" s="3" t="s">
        <v>72</v>
      </c>
      <c r="B22" s="2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="115" zoomScaleNormal="115" workbookViewId="0">
      <selection activeCell="A4" sqref="A4"/>
    </sheetView>
  </sheetViews>
  <sheetFormatPr defaultRowHeight="15" x14ac:dyDescent="0.25"/>
  <cols>
    <col min="1" max="1" width="11.85546875" bestFit="1" customWidth="1"/>
    <col min="2" max="4" width="12.85546875" bestFit="1" customWidth="1"/>
    <col min="5" max="8" width="9.140625" customWidth="1"/>
  </cols>
  <sheetData>
    <row r="1" spans="1:4" x14ac:dyDescent="0.25">
      <c r="A1" s="27" t="s">
        <v>30</v>
      </c>
      <c r="B1" s="27"/>
      <c r="C1" s="27"/>
      <c r="D1" s="27"/>
    </row>
    <row r="2" spans="1:4" x14ac:dyDescent="0.25">
      <c r="A2" s="2" t="s">
        <v>17</v>
      </c>
      <c r="B2" s="2" t="s">
        <v>34</v>
      </c>
      <c r="C2" s="4" t="s">
        <v>32</v>
      </c>
      <c r="D2" s="2" t="s">
        <v>33</v>
      </c>
    </row>
    <row r="3" spans="1:4" x14ac:dyDescent="0.25">
      <c r="A3" s="2" t="s">
        <v>31</v>
      </c>
      <c r="B3" s="2" t="s">
        <v>31</v>
      </c>
      <c r="C3" s="2" t="s">
        <v>34</v>
      </c>
      <c r="D3" s="2" t="s">
        <v>34</v>
      </c>
    </row>
    <row r="4" spans="1:4" x14ac:dyDescent="0.25">
      <c r="A4" s="4" t="s">
        <v>32</v>
      </c>
      <c r="B4" s="2" t="s">
        <v>17</v>
      </c>
      <c r="C4" s="2" t="s">
        <v>31</v>
      </c>
      <c r="D4" s="2" t="s">
        <v>17</v>
      </c>
    </row>
    <row r="5" spans="1:4" x14ac:dyDescent="0.25">
      <c r="A5" s="2" t="s">
        <v>33</v>
      </c>
      <c r="B5" s="4" t="s">
        <v>32</v>
      </c>
      <c r="C5" s="2" t="s">
        <v>33</v>
      </c>
      <c r="D5" s="4" t="s">
        <v>32</v>
      </c>
    </row>
    <row r="6" spans="1:4" x14ac:dyDescent="0.25">
      <c r="A6" s="2" t="s">
        <v>31</v>
      </c>
      <c r="B6" s="2" t="s">
        <v>17</v>
      </c>
      <c r="C6" s="2" t="s">
        <v>17</v>
      </c>
      <c r="D6" s="2" t="s">
        <v>17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showGridLines="0" zoomScale="115" zoomScaleNormal="115" workbookViewId="0">
      <selection activeCell="H19" sqref="H19"/>
    </sheetView>
  </sheetViews>
  <sheetFormatPr defaultRowHeight="12.75" x14ac:dyDescent="0.2"/>
  <cols>
    <col min="1" max="1" width="10.7109375" style="1" customWidth="1"/>
    <col min="2" max="2" width="12.85546875" style="1" customWidth="1"/>
    <col min="3" max="3" width="10.5703125" style="1" customWidth="1"/>
    <col min="4" max="4" width="11.140625" style="1" customWidth="1"/>
    <col min="5" max="5" width="9" style="1" customWidth="1"/>
    <col min="6" max="16384" width="9.140625" style="1"/>
  </cols>
  <sheetData>
    <row r="1" spans="1:4" ht="15" x14ac:dyDescent="0.2">
      <c r="A1" s="10" t="s">
        <v>0</v>
      </c>
      <c r="B1" s="10" t="s">
        <v>1</v>
      </c>
      <c r="C1" s="10" t="s">
        <v>2</v>
      </c>
      <c r="D1" s="10" t="s">
        <v>3</v>
      </c>
    </row>
    <row r="2" spans="1:4" ht="15" x14ac:dyDescent="0.25">
      <c r="A2" s="8" t="s">
        <v>10</v>
      </c>
      <c r="B2" s="9">
        <v>263550</v>
      </c>
      <c r="C2" s="9">
        <v>326596</v>
      </c>
      <c r="D2" s="9">
        <f t="shared" ref="D2:D11" si="0">B2-C2</f>
        <v>-63046</v>
      </c>
    </row>
    <row r="3" spans="1:4" ht="15" x14ac:dyDescent="0.25">
      <c r="A3" s="8" t="s">
        <v>11</v>
      </c>
      <c r="B3" s="9">
        <v>167966</v>
      </c>
      <c r="C3" s="9">
        <v>261214</v>
      </c>
      <c r="D3" s="9">
        <f t="shared" si="0"/>
        <v>-93248</v>
      </c>
    </row>
    <row r="4" spans="1:4" ht="15" x14ac:dyDescent="0.25">
      <c r="A4" s="8" t="s">
        <v>9</v>
      </c>
      <c r="B4" s="9">
        <v>199337</v>
      </c>
      <c r="C4" s="9">
        <v>347758</v>
      </c>
      <c r="D4" s="9">
        <f t="shared" si="0"/>
        <v>-148421</v>
      </c>
    </row>
    <row r="5" spans="1:4" ht="15" x14ac:dyDescent="0.25">
      <c r="A5" s="8" t="s">
        <v>14</v>
      </c>
      <c r="B5" s="9">
        <v>276693</v>
      </c>
      <c r="C5" s="9">
        <v>284057</v>
      </c>
      <c r="D5" s="9">
        <f t="shared" si="0"/>
        <v>-7364</v>
      </c>
    </row>
    <row r="6" spans="1:4" ht="15" x14ac:dyDescent="0.25">
      <c r="A6" s="8" t="s">
        <v>13</v>
      </c>
      <c r="B6" s="9">
        <v>333030</v>
      </c>
      <c r="C6" s="9">
        <v>253225</v>
      </c>
      <c r="D6" s="9">
        <f t="shared" si="0"/>
        <v>79805</v>
      </c>
    </row>
    <row r="7" spans="1:4" ht="15" x14ac:dyDescent="0.25">
      <c r="A7" s="8" t="s">
        <v>7</v>
      </c>
      <c r="B7" s="9">
        <v>229782</v>
      </c>
      <c r="C7" s="9">
        <v>297917</v>
      </c>
      <c r="D7" s="9">
        <f t="shared" si="0"/>
        <v>-68135</v>
      </c>
    </row>
    <row r="8" spans="1:4" ht="15" x14ac:dyDescent="0.25">
      <c r="A8" s="8" t="s">
        <v>12</v>
      </c>
      <c r="B8" s="9">
        <v>229063</v>
      </c>
      <c r="C8" s="9">
        <v>291616</v>
      </c>
      <c r="D8" s="9">
        <f t="shared" si="0"/>
        <v>-62553</v>
      </c>
    </row>
    <row r="9" spans="1:4" ht="15" x14ac:dyDescent="0.25">
      <c r="A9" s="8" t="s">
        <v>8</v>
      </c>
      <c r="B9" s="9">
        <v>214985</v>
      </c>
      <c r="C9" s="9">
        <v>315105</v>
      </c>
      <c r="D9" s="9">
        <f t="shared" si="0"/>
        <v>-100120</v>
      </c>
    </row>
    <row r="10" spans="1:4" ht="15" x14ac:dyDescent="0.25">
      <c r="A10" s="8" t="s">
        <v>5</v>
      </c>
      <c r="B10" s="9">
        <v>183039</v>
      </c>
      <c r="C10" s="9">
        <v>167327</v>
      </c>
      <c r="D10" s="9">
        <f t="shared" si="0"/>
        <v>15712</v>
      </c>
    </row>
    <row r="11" spans="1:4" ht="15" x14ac:dyDescent="0.25">
      <c r="A11" s="8" t="s">
        <v>6</v>
      </c>
      <c r="B11" s="9">
        <v>325282</v>
      </c>
      <c r="C11" s="9">
        <v>308418</v>
      </c>
      <c r="D11" s="9">
        <f t="shared" si="0"/>
        <v>16864</v>
      </c>
    </row>
    <row r="12" spans="1:4" ht="7.5" customHeight="1" x14ac:dyDescent="0.25">
      <c r="A12" s="7"/>
      <c r="B12" s="7"/>
      <c r="C12" s="7"/>
      <c r="D12" s="7"/>
    </row>
    <row r="13" spans="1:4" ht="15" x14ac:dyDescent="0.2">
      <c r="A13" s="10" t="s">
        <v>0</v>
      </c>
      <c r="B13" s="10" t="s">
        <v>1</v>
      </c>
      <c r="C13" s="10" t="s">
        <v>2</v>
      </c>
      <c r="D13" s="10" t="s">
        <v>3</v>
      </c>
    </row>
    <row r="14" spans="1:4" ht="15" x14ac:dyDescent="0.25">
      <c r="A14" s="5" t="s">
        <v>10</v>
      </c>
      <c r="B14" s="6">
        <v>211125</v>
      </c>
      <c r="C14" s="6">
        <v>223182</v>
      </c>
      <c r="D14" s="6">
        <f t="shared" ref="D14:D23" si="1">B14-C14</f>
        <v>-12057</v>
      </c>
    </row>
    <row r="15" spans="1:4" ht="15" x14ac:dyDescent="0.25">
      <c r="A15" s="5" t="s">
        <v>11</v>
      </c>
      <c r="B15" s="6">
        <v>150098</v>
      </c>
      <c r="C15" s="6">
        <v>289850</v>
      </c>
      <c r="D15" s="6">
        <f t="shared" si="1"/>
        <v>-139752</v>
      </c>
    </row>
    <row r="16" spans="1:4" ht="15" x14ac:dyDescent="0.25">
      <c r="A16" s="5" t="s">
        <v>9</v>
      </c>
      <c r="B16" s="6">
        <v>244332</v>
      </c>
      <c r="C16" s="6">
        <v>195732</v>
      </c>
      <c r="D16" s="6">
        <f t="shared" si="1"/>
        <v>48600</v>
      </c>
    </row>
    <row r="17" spans="1:4" ht="15" x14ac:dyDescent="0.25">
      <c r="A17" s="5" t="s">
        <v>14</v>
      </c>
      <c r="B17" s="6">
        <v>310148</v>
      </c>
      <c r="C17" s="6">
        <v>336528</v>
      </c>
      <c r="D17" s="6">
        <f t="shared" si="1"/>
        <v>-26380</v>
      </c>
    </row>
    <row r="18" spans="1:4" ht="15" x14ac:dyDescent="0.25">
      <c r="A18" s="5" t="s">
        <v>13</v>
      </c>
      <c r="B18" s="6">
        <v>167304</v>
      </c>
      <c r="C18" s="6">
        <v>195025</v>
      </c>
      <c r="D18" s="6">
        <f t="shared" si="1"/>
        <v>-27721</v>
      </c>
    </row>
    <row r="19" spans="1:4" ht="15" x14ac:dyDescent="0.25">
      <c r="A19" s="5" t="s">
        <v>7</v>
      </c>
      <c r="B19" s="6">
        <v>190517</v>
      </c>
      <c r="C19" s="6">
        <v>234735</v>
      </c>
      <c r="D19" s="6">
        <f t="shared" si="1"/>
        <v>-44218</v>
      </c>
    </row>
    <row r="20" spans="1:4" ht="15" x14ac:dyDescent="0.25">
      <c r="A20" s="5" t="s">
        <v>12</v>
      </c>
      <c r="B20" s="6">
        <v>293401</v>
      </c>
      <c r="C20" s="6">
        <v>324610</v>
      </c>
      <c r="D20" s="6">
        <f t="shared" si="1"/>
        <v>-31209</v>
      </c>
    </row>
    <row r="21" spans="1:4" ht="15" x14ac:dyDescent="0.25">
      <c r="A21" s="5" t="s">
        <v>8</v>
      </c>
      <c r="B21" s="6">
        <v>246915</v>
      </c>
      <c r="C21" s="6">
        <v>156680</v>
      </c>
      <c r="D21" s="6">
        <f t="shared" si="1"/>
        <v>90235</v>
      </c>
    </row>
    <row r="22" spans="1:4" ht="15" x14ac:dyDescent="0.25">
      <c r="A22" s="5" t="s">
        <v>5</v>
      </c>
      <c r="B22" s="6">
        <v>272864</v>
      </c>
      <c r="C22" s="6">
        <v>153892</v>
      </c>
      <c r="D22" s="6">
        <f t="shared" si="1"/>
        <v>118972</v>
      </c>
    </row>
    <row r="23" spans="1:4" ht="15" x14ac:dyDescent="0.25">
      <c r="A23" s="5" t="s">
        <v>6</v>
      </c>
      <c r="B23" s="6">
        <v>186396</v>
      </c>
      <c r="C23" s="6">
        <v>182411</v>
      </c>
      <c r="D23" s="6">
        <f t="shared" si="1"/>
        <v>3985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Wallstreetmjojo.com</vt:lpstr>
      <vt:lpstr>Jan</vt:lpstr>
      <vt:lpstr>Feb</vt:lpstr>
      <vt:lpstr>Example</vt:lpstr>
      <vt:lpstr>Product List</vt:lpstr>
      <vt:lpstr>Main List</vt:lpstr>
      <vt:lpstr>Sheet6</vt:lpstr>
      <vt:lpstr>Comment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padmini.a</dc:creator>
  <cp:lastModifiedBy>corpora124</cp:lastModifiedBy>
  <dcterms:created xsi:type="dcterms:W3CDTF">2006-09-16T00:00:00Z</dcterms:created>
  <dcterms:modified xsi:type="dcterms:W3CDTF">2019-01-22T12:56:43Z</dcterms:modified>
</cp:coreProperties>
</file>