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Wallstreetmojo.com" sheetId="2" r:id="rId1"/>
    <sheet name="Consumer Surplus Example" sheetId="1" r:id="rId2"/>
  </sheets>
  <calcPr calcId="144525"/>
</workbook>
</file>

<file path=xl/calcChain.xml><?xml version="1.0" encoding="utf-8"?>
<calcChain xmlns="http://schemas.openxmlformats.org/spreadsheetml/2006/main">
  <c r="C24" i="1" l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23" i="1" s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22" i="1" s="1"/>
  <c r="C25" i="1" l="1"/>
</calcChain>
</file>

<file path=xl/sharedStrings.xml><?xml version="1.0" encoding="utf-8"?>
<sst xmlns="http://schemas.openxmlformats.org/spreadsheetml/2006/main" count="14" uniqueCount="14">
  <si>
    <t>Quantity (x)</t>
  </si>
  <si>
    <t>Demand curve
(-0.08x+80)</t>
  </si>
  <si>
    <t>Supply curve
(0.08x)</t>
  </si>
  <si>
    <t>Maximum price willing to pay</t>
  </si>
  <si>
    <t>Market price</t>
  </si>
  <si>
    <t>Demand quantity at equilibrium</t>
  </si>
  <si>
    <t>Consumer Surplus Formula</t>
  </si>
  <si>
    <r>
      <t>Let us take an example of consumer surplus with the demand function represented as Q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 -0.08x + 80 and the supply function represented as Q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=0.08x where x is the quantity demanded in kg.</t>
    </r>
  </si>
  <si>
    <t>Prepared by Dheeraj Vaidya, CFA, FRM</t>
  </si>
  <si>
    <t>dheeraj@wallstreetmojo.com</t>
  </si>
  <si>
    <t>visit - www.wallstreetmojo.com</t>
  </si>
  <si>
    <t>Consumer Surplus Formula Excel Template</t>
  </si>
  <si>
    <t xml:space="preserve"> when demand is highest</t>
  </si>
  <si>
    <t xml:space="preserve"> when demand =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</si>
</sst>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C09]#,##0.00"/>
    <numFmt numFmtId="165" formatCode="[$$-1009]#,##0.00"/>
    <numFmt numFmtId="166" formatCode="[$$-1009]#,##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2" xfId="0" applyBorder="1"/>
    <xf numFmtId="0" fontId="4" fillId="3" borderId="3" xfId="0" applyFont="1" applyFill="1" applyBorder="1"/>
    <xf numFmtId="0" fontId="5" fillId="0" borderId="7" xfId="0" applyFont="1" applyBorder="1"/>
    <xf numFmtId="4" fontId="5" fillId="0" borderId="7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5" fillId="3" borderId="5" xfId="0" applyFont="1" applyFill="1" applyBorder="1"/>
    <xf numFmtId="0" fontId="0" fillId="0" borderId="7" xfId="0" applyBorder="1"/>
    <xf numFmtId="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7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left" indent="2"/>
    </xf>
    <xf numFmtId="0" fontId="9" fillId="4" borderId="0" xfId="1" applyFont="1" applyFill="1" applyAlignment="1">
      <alignment horizontal="left" indent="2"/>
    </xf>
    <xf numFmtId="0" fontId="10" fillId="4" borderId="0" xfId="0" applyFont="1" applyFill="1"/>
    <xf numFmtId="0" fontId="11" fillId="4" borderId="0" xfId="0" applyFont="1" applyFill="1"/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A27" sqref="A27"/>
    </sheetView>
  </sheetViews>
  <sheetFormatPr defaultRowHeight="15" x14ac:dyDescent="0.25"/>
  <cols>
    <col min="1" max="16384" width="9.140625" style="19"/>
  </cols>
  <sheetData>
    <row r="1" spans="1:4" ht="28.5" x14ac:dyDescent="0.45">
      <c r="A1" s="18" t="s">
        <v>11</v>
      </c>
    </row>
    <row r="3" spans="1:4" x14ac:dyDescent="0.25">
      <c r="A3" s="20" t="s">
        <v>8</v>
      </c>
    </row>
    <row r="4" spans="1:4" x14ac:dyDescent="0.25">
      <c r="A4" s="21" t="s">
        <v>9</v>
      </c>
    </row>
    <row r="5" spans="1:4" x14ac:dyDescent="0.25">
      <c r="A5" s="20"/>
    </row>
    <row r="6" spans="1:4" ht="18.75" x14ac:dyDescent="0.3">
      <c r="A6" s="22" t="s">
        <v>10</v>
      </c>
      <c r="B6" s="23"/>
      <c r="C6" s="23"/>
      <c r="D6" s="23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7" zoomScaleNormal="100" workbookViewId="0">
      <selection activeCell="B36" sqref="B36"/>
    </sheetView>
  </sheetViews>
  <sheetFormatPr defaultRowHeight="15" x14ac:dyDescent="0.25"/>
  <cols>
    <col min="1" max="1" width="13.42578125" customWidth="1"/>
    <col min="2" max="2" width="17.5703125" customWidth="1"/>
    <col min="3" max="3" width="21.5703125" customWidth="1"/>
  </cols>
  <sheetData>
    <row r="1" spans="1:9" ht="42.75" customHeight="1" x14ac:dyDescent="0.25">
      <c r="A1" s="29" t="s">
        <v>7</v>
      </c>
      <c r="B1" s="29"/>
      <c r="C1" s="29"/>
      <c r="D1" s="29"/>
      <c r="E1" s="29"/>
      <c r="F1" s="29"/>
      <c r="G1" s="29"/>
      <c r="H1" s="29"/>
      <c r="I1" s="29"/>
    </row>
    <row r="3" spans="1:9" ht="30" x14ac:dyDescent="0.25">
      <c r="A3" s="4" t="s">
        <v>0</v>
      </c>
      <c r="B3" s="5" t="s">
        <v>1</v>
      </c>
      <c r="C3" s="5" t="s">
        <v>2</v>
      </c>
    </row>
    <row r="4" spans="1:9" x14ac:dyDescent="0.25">
      <c r="A4" s="1">
        <v>0</v>
      </c>
      <c r="B4" s="2">
        <f>-0.08*A4+80</f>
        <v>80</v>
      </c>
      <c r="C4" s="2">
        <f>0.08*A4</f>
        <v>0</v>
      </c>
    </row>
    <row r="5" spans="1:9" x14ac:dyDescent="0.25">
      <c r="A5" s="1">
        <v>125</v>
      </c>
      <c r="B5" s="2">
        <f>-0.08*A5+80</f>
        <v>70</v>
      </c>
      <c r="C5" s="2">
        <f>0.08*A5</f>
        <v>10</v>
      </c>
    </row>
    <row r="6" spans="1:9" x14ac:dyDescent="0.25">
      <c r="A6" s="1">
        <v>190</v>
      </c>
      <c r="B6" s="2">
        <f>-0.08*A6+80</f>
        <v>64.8</v>
      </c>
      <c r="C6" s="2">
        <f>0.08*A6</f>
        <v>15.200000000000001</v>
      </c>
    </row>
    <row r="7" spans="1:9" x14ac:dyDescent="0.25">
      <c r="A7" s="1">
        <v>250</v>
      </c>
      <c r="B7" s="2">
        <f t="shared" ref="B7:B18" si="0">-0.08*A7+80</f>
        <v>60</v>
      </c>
      <c r="C7" s="2">
        <f t="shared" ref="C7:C18" si="1">0.08*A7</f>
        <v>20</v>
      </c>
    </row>
    <row r="8" spans="1:9" x14ac:dyDescent="0.25">
      <c r="A8" s="1">
        <v>315</v>
      </c>
      <c r="B8" s="2">
        <f t="shared" si="0"/>
        <v>54.8</v>
      </c>
      <c r="C8" s="2">
        <f t="shared" si="1"/>
        <v>25.2</v>
      </c>
    </row>
    <row r="9" spans="1:9" x14ac:dyDescent="0.25">
      <c r="A9" s="1">
        <v>375</v>
      </c>
      <c r="B9" s="2">
        <f t="shared" si="0"/>
        <v>50</v>
      </c>
      <c r="C9" s="2">
        <f t="shared" si="1"/>
        <v>30</v>
      </c>
    </row>
    <row r="10" spans="1:9" x14ac:dyDescent="0.25">
      <c r="A10" s="1">
        <v>440</v>
      </c>
      <c r="B10" s="2">
        <f t="shared" si="0"/>
        <v>44.8</v>
      </c>
      <c r="C10" s="2">
        <f t="shared" si="1"/>
        <v>35.200000000000003</v>
      </c>
    </row>
    <row r="11" spans="1:9" x14ac:dyDescent="0.25">
      <c r="A11" s="6">
        <v>500</v>
      </c>
      <c r="B11" s="7">
        <f t="shared" si="0"/>
        <v>40</v>
      </c>
      <c r="C11" s="7">
        <f t="shared" si="1"/>
        <v>40</v>
      </c>
    </row>
    <row r="12" spans="1:9" x14ac:dyDescent="0.25">
      <c r="A12" s="1">
        <v>565</v>
      </c>
      <c r="B12" s="2">
        <f t="shared" si="0"/>
        <v>34.799999999999997</v>
      </c>
      <c r="C12" s="2">
        <f t="shared" si="1"/>
        <v>45.2</v>
      </c>
    </row>
    <row r="13" spans="1:9" x14ac:dyDescent="0.25">
      <c r="A13" s="1">
        <v>625</v>
      </c>
      <c r="B13" s="2">
        <f t="shared" si="0"/>
        <v>30</v>
      </c>
      <c r="C13" s="2">
        <f t="shared" si="1"/>
        <v>50</v>
      </c>
    </row>
    <row r="14" spans="1:9" x14ac:dyDescent="0.25">
      <c r="A14" s="1">
        <v>690</v>
      </c>
      <c r="B14" s="2">
        <f t="shared" si="0"/>
        <v>24.799999999999997</v>
      </c>
      <c r="C14" s="2">
        <f t="shared" si="1"/>
        <v>55.2</v>
      </c>
    </row>
    <row r="15" spans="1:9" x14ac:dyDescent="0.25">
      <c r="A15" s="1">
        <v>750</v>
      </c>
      <c r="B15" s="2">
        <f t="shared" si="0"/>
        <v>20</v>
      </c>
      <c r="C15" s="2">
        <f t="shared" si="1"/>
        <v>60</v>
      </c>
    </row>
    <row r="16" spans="1:9" x14ac:dyDescent="0.25">
      <c r="A16" s="1">
        <v>815</v>
      </c>
      <c r="B16" s="2">
        <f t="shared" si="0"/>
        <v>14.799999999999997</v>
      </c>
      <c r="C16" s="2">
        <f t="shared" si="1"/>
        <v>65.2</v>
      </c>
    </row>
    <row r="17" spans="1:6" x14ac:dyDescent="0.25">
      <c r="A17" s="1">
        <v>875</v>
      </c>
      <c r="B17" s="2">
        <f t="shared" si="0"/>
        <v>10</v>
      </c>
      <c r="C17" s="2">
        <f t="shared" si="1"/>
        <v>70</v>
      </c>
    </row>
    <row r="18" spans="1:6" x14ac:dyDescent="0.25">
      <c r="A18" s="1">
        <v>940</v>
      </c>
      <c r="B18" s="2">
        <f t="shared" si="0"/>
        <v>4.7999999999999972</v>
      </c>
      <c r="C18" s="2">
        <f t="shared" si="1"/>
        <v>75.2</v>
      </c>
    </row>
    <row r="19" spans="1:6" x14ac:dyDescent="0.25">
      <c r="A19" s="6">
        <v>1000</v>
      </c>
      <c r="B19" s="7">
        <f>-0.08*A19+80</f>
        <v>0</v>
      </c>
      <c r="C19" s="7">
        <f>0.08*A19</f>
        <v>80</v>
      </c>
    </row>
    <row r="20" spans="1:6" x14ac:dyDescent="0.25">
      <c r="A20" s="15"/>
      <c r="B20" s="16"/>
      <c r="C20" s="16"/>
    </row>
    <row r="21" spans="1:6" ht="15.75" thickBot="1" x14ac:dyDescent="0.3"/>
    <row r="22" spans="1:6" ht="16.5" thickBot="1" x14ac:dyDescent="0.3">
      <c r="A22" s="24" t="s">
        <v>3</v>
      </c>
      <c r="B22" s="25"/>
      <c r="C22" s="12">
        <f>B4</f>
        <v>80</v>
      </c>
      <c r="D22" s="3" t="s">
        <v>12</v>
      </c>
      <c r="E22" s="3"/>
      <c r="F22" s="3"/>
    </row>
    <row r="23" spans="1:6" ht="16.5" thickBot="1" x14ac:dyDescent="0.3">
      <c r="A23" s="24" t="s">
        <v>4</v>
      </c>
      <c r="B23" s="26"/>
      <c r="C23" s="12">
        <f>B11</f>
        <v>40</v>
      </c>
      <c r="D23" s="3" t="s">
        <v>13</v>
      </c>
    </row>
    <row r="24" spans="1:6" ht="16.5" thickBot="1" x14ac:dyDescent="0.3">
      <c r="A24" s="27" t="s">
        <v>5</v>
      </c>
      <c r="B24" s="28"/>
      <c r="C24" s="11">
        <f>A11</f>
        <v>500</v>
      </c>
      <c r="D24" s="10"/>
      <c r="E24" s="3"/>
      <c r="F24" s="3"/>
    </row>
    <row r="25" spans="1:6" ht="16.5" thickBot="1" x14ac:dyDescent="0.3">
      <c r="A25" s="9" t="s">
        <v>6</v>
      </c>
      <c r="B25" s="13"/>
      <c r="C25" s="17">
        <f>1/2*C24*(C22-C23)</f>
        <v>10000</v>
      </c>
      <c r="D25" s="14"/>
    </row>
    <row r="26" spans="1:6" x14ac:dyDescent="0.25">
      <c r="B26" s="8"/>
    </row>
  </sheetData>
  <mergeCells count="4">
    <mergeCell ref="A22:B22"/>
    <mergeCell ref="A23:B23"/>
    <mergeCell ref="A24:B24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Consumer Surplus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</dc:creator>
  <cp:lastModifiedBy>Sales</cp:lastModifiedBy>
  <dcterms:created xsi:type="dcterms:W3CDTF">2018-12-29T10:40:35Z</dcterms:created>
  <dcterms:modified xsi:type="dcterms:W3CDTF">2018-12-31T04:20:39Z</dcterms:modified>
</cp:coreProperties>
</file>