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500"/>
  </bookViews>
  <sheets>
    <sheet name="wallstreetmojo.com" sheetId="8" r:id="rId1"/>
    <sheet name="Illustration" sheetId="1" r:id="rId2"/>
    <sheet name="MONTH Function Example 1" sheetId="4" r:id="rId3"/>
    <sheet name="MONTH Function Example 2" sheetId="6" r:id="rId4"/>
    <sheet name="MONTH Function Example 3" sheetId="2" r:id="rId5"/>
    <sheet name="MONTH Function Example 4" sheetId="7" r:id="rId6"/>
    <sheet name="MONTH Function Example 5" sheetId="3" r:id="rId7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8" i="1"/>
  <c r="F5" i="7"/>
  <c r="F6" i="7"/>
  <c r="F7" i="7"/>
  <c r="F8" i="7"/>
  <c r="F9" i="7"/>
  <c r="F10" i="7"/>
  <c r="F11" i="7"/>
  <c r="F12" i="7"/>
  <c r="F13" i="7"/>
  <c r="F14" i="7"/>
  <c r="F15" i="7"/>
  <c r="F4" i="7"/>
  <c r="F5" i="2"/>
  <c r="F6" i="2"/>
  <c r="F7" i="2"/>
  <c r="F8" i="2"/>
  <c r="F9" i="2"/>
  <c r="F10" i="2"/>
  <c r="F11" i="2"/>
  <c r="F12" i="2"/>
  <c r="F13" i="2"/>
  <c r="F14" i="2"/>
  <c r="F15" i="2"/>
  <c r="F4" i="2"/>
  <c r="C5" i="6"/>
  <c r="C6" i="6"/>
  <c r="C7" i="6"/>
  <c r="C8" i="6"/>
  <c r="C9" i="6"/>
  <c r="C10" i="6"/>
  <c r="C11" i="6"/>
  <c r="C12" i="6"/>
  <c r="C13" i="6"/>
  <c r="C14" i="6"/>
  <c r="C15" i="6"/>
  <c r="C4" i="6"/>
  <c r="G5" i="3"/>
  <c r="G6" i="3"/>
  <c r="G7" i="3"/>
  <c r="G8" i="3"/>
  <c r="G9" i="3"/>
  <c r="G10" i="3"/>
  <c r="G11" i="3"/>
  <c r="G12" i="3"/>
  <c r="G13" i="3"/>
  <c r="G14" i="3"/>
  <c r="G15" i="3"/>
  <c r="G4" i="3"/>
  <c r="D4" i="4"/>
  <c r="D5" i="4"/>
  <c r="D6" i="4"/>
  <c r="D7" i="4"/>
  <c r="D3" i="4"/>
  <c r="C4" i="4"/>
  <c r="C5" i="4"/>
  <c r="C6" i="4"/>
  <c r="C7" i="4"/>
  <c r="C3" i="4"/>
  <c r="C6" i="1"/>
  <c r="C5" i="1"/>
  <c r="C4" i="1"/>
  <c r="C3" i="1"/>
</calcChain>
</file>

<file path=xl/sharedStrings.xml><?xml version="1.0" encoding="utf-8"?>
<sst xmlns="http://schemas.openxmlformats.org/spreadsheetml/2006/main" count="44" uniqueCount="26">
  <si>
    <t>MONTH Function</t>
  </si>
  <si>
    <t>Month</t>
  </si>
  <si>
    <t>Dates</t>
  </si>
  <si>
    <t>Quantity</t>
  </si>
  <si>
    <t>Holidays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</si>
  <si>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</si>
  <si>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</si>
  <si>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</si>
  <si>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</si>
  <si>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</si>
  <si>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</si>
  <si>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</si>
  <si>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</si>
  <si>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</si>
  <si>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</si>
  <si>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</si>
  <si>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</si>
  <si>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</si>
  <si>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Date (2016)</t>
  </si>
  <si>
    <t>Date(2017)</t>
  </si>
  <si>
    <t>1as</t>
  </si>
  <si>
    <t>01/12/1899</t>
  </si>
  <si>
    <t>Prepared by Dheeraj Vaidya, CFA, FRM</t>
  </si>
  <si>
    <t>dheeraj@wallstreetmojo.com</t>
  </si>
  <si>
    <t>visit - www.wallstreetmojo.com</t>
  </si>
  <si>
    <t>MONTH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</si>
</sst>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38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5" fontId="1" fillId="0" borderId="0" xfId="0" applyNumberFormat="1" applyFont="1"/>
    <xf numFmtId="1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6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left" indent="2"/>
    </xf>
    <xf numFmtId="0" fontId="7" fillId="2" borderId="0" xfId="61" applyFill="1" applyAlignment="1">
      <alignment horizontal="left" indent="2"/>
    </xf>
    <xf numFmtId="0" fontId="8" fillId="2" borderId="0" xfId="0" applyFont="1" applyFill="1"/>
    <xf numFmtId="0" fontId="8" fillId="3" borderId="0" xfId="0" applyFont="1" applyFill="1" applyAlignment="1">
      <alignment horizontal="center"/>
    </xf>
  </cellXfs>
  <cellStyles count="6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7" sqref="A7"/>
    </sheetView>
  </sheetViews>
  <sheetFormatPr defaultRowHeight="15.75" x14ac:dyDescent="0.25"/>
  <cols>
    <col min="1" max="16384" width="9" style="8"/>
  </cols>
  <sheetData>
    <row r="1" spans="1:1" ht="28.5" x14ac:dyDescent="0.45">
      <c r="A1" s="7" t="s">
        <v>25</v>
      </c>
    </row>
    <row r="3" spans="1:1" x14ac:dyDescent="0.25">
      <c r="A3" s="9" t="s">
        <v>22</v>
      </c>
    </row>
    <row r="4" spans="1:1" x14ac:dyDescent="0.25">
      <c r="A4" s="10" t="s">
        <v>23</v>
      </c>
    </row>
    <row r="5" spans="1:1" x14ac:dyDescent="0.25">
      <c r="A5" s="9"/>
    </row>
    <row r="6" spans="1:1" ht="18.75" x14ac:dyDescent="0.3">
      <c r="A6" s="11" t="s">
        <v>24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>
      <selection activeCell="E9" sqref="E9"/>
    </sheetView>
  </sheetViews>
  <sheetFormatPr defaultColWidth="10.875" defaultRowHeight="18.75" x14ac:dyDescent="0.3"/>
  <cols>
    <col min="1" max="1" width="10.875" style="1"/>
    <col min="2" max="2" width="12.875" style="1" bestFit="1" customWidth="1"/>
    <col min="3" max="16384" width="10.875" style="1"/>
  </cols>
  <sheetData>
    <row r="1" spans="1:3" x14ac:dyDescent="0.3">
      <c r="A1" s="12" t="s">
        <v>0</v>
      </c>
      <c r="B1" s="12"/>
    </row>
    <row r="3" spans="1:3" x14ac:dyDescent="0.3">
      <c r="B3" s="2">
        <v>43322</v>
      </c>
      <c r="C3" s="1">
        <f>MONTH(B3)</f>
        <v>8</v>
      </c>
    </row>
    <row r="4" spans="1:3" x14ac:dyDescent="0.3">
      <c r="C4" s="1">
        <f>MONTH("10 Aug 2018")</f>
        <v>8</v>
      </c>
    </row>
    <row r="5" spans="1:3" x14ac:dyDescent="0.3">
      <c r="C5" s="1">
        <f>MONTH(43322)</f>
        <v>8</v>
      </c>
    </row>
    <row r="6" spans="1:3" x14ac:dyDescent="0.3">
      <c r="C6" s="1">
        <f>MONTH("10-Aug-2018")</f>
        <v>8</v>
      </c>
    </row>
    <row r="8" spans="1:3" x14ac:dyDescent="0.3">
      <c r="B8" s="1" t="s">
        <v>20</v>
      </c>
      <c r="C8" s="1" t="e">
        <f>MONTH(B8)</f>
        <v>#VALUE!</v>
      </c>
    </row>
    <row r="9" spans="1:3" x14ac:dyDescent="0.3">
      <c r="B9" s="3" t="s">
        <v>21</v>
      </c>
      <c r="C9" s="1" t="e">
        <f>MONTH(B9)</f>
        <v>#VALUE!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activeCell="C14" sqref="C14"/>
    </sheetView>
  </sheetViews>
  <sheetFormatPr defaultColWidth="10.875" defaultRowHeight="18.75" x14ac:dyDescent="0.3"/>
  <cols>
    <col min="1" max="1" width="10.875" style="1"/>
    <col min="2" max="2" width="11" style="1" bestFit="1" customWidth="1"/>
    <col min="3" max="16384" width="10.875" style="1"/>
  </cols>
  <sheetData>
    <row r="1" spans="1:4" x14ac:dyDescent="0.3">
      <c r="A1" s="12" t="s">
        <v>0</v>
      </c>
      <c r="B1" s="12"/>
    </row>
    <row r="3" spans="1:4" x14ac:dyDescent="0.3">
      <c r="B3" s="3">
        <v>40909</v>
      </c>
      <c r="C3" s="1" t="str">
        <f>CHOOSE((MONTH(B3)), "Jan","Feb","Mar","Apr","May","Jun","Jul","Aug","Sep","Oct","Nov","Dec")</f>
        <v>Jan</v>
      </c>
      <c r="D3" s="1" t="str">
        <f>TEXT(B3,"mmm")</f>
        <v>Jan</v>
      </c>
    </row>
    <row r="4" spans="1:4" x14ac:dyDescent="0.3">
      <c r="B4" s="3">
        <v>40940</v>
      </c>
      <c r="C4" s="1" t="str">
        <f t="shared" ref="C4:C7" si="0">CHOOSE((MONTH(B4)), "Jan","Feb","Mar","Apr","May","Jun","Jul","Aug","Sep","Oct","Nov","Dec")</f>
        <v>Feb</v>
      </c>
      <c r="D4" s="1" t="str">
        <f t="shared" ref="D4:D7" si="1">TEXT(B4,"mmm")</f>
        <v>Feb</v>
      </c>
    </row>
    <row r="5" spans="1:4" x14ac:dyDescent="0.3">
      <c r="B5" s="3">
        <v>40969</v>
      </c>
      <c r="C5" s="1" t="str">
        <f t="shared" si="0"/>
        <v>Mar</v>
      </c>
      <c r="D5" s="1" t="str">
        <f t="shared" si="1"/>
        <v>Mar</v>
      </c>
    </row>
    <row r="6" spans="1:4" x14ac:dyDescent="0.3">
      <c r="B6" s="3">
        <v>41000</v>
      </c>
      <c r="C6" s="1" t="str">
        <f t="shared" si="0"/>
        <v>Apr</v>
      </c>
      <c r="D6" s="1" t="str">
        <f t="shared" si="1"/>
        <v>Apr</v>
      </c>
    </row>
    <row r="7" spans="1:4" x14ac:dyDescent="0.3">
      <c r="B7" s="3">
        <v>41030</v>
      </c>
      <c r="C7" s="1" t="str">
        <f t="shared" si="0"/>
        <v>May</v>
      </c>
      <c r="D7" s="1" t="str">
        <f t="shared" si="1"/>
        <v>May</v>
      </c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D9" sqref="D9:D10"/>
    </sheetView>
  </sheetViews>
  <sheetFormatPr defaultColWidth="10.875" defaultRowHeight="18.75" x14ac:dyDescent="0.3"/>
  <cols>
    <col min="1" max="1" width="10.875" style="1"/>
    <col min="2" max="2" width="11" style="1" bestFit="1" customWidth="1"/>
    <col min="3" max="16384" width="10.875" style="1"/>
  </cols>
  <sheetData>
    <row r="1" spans="1:3" x14ac:dyDescent="0.3">
      <c r="A1" s="12" t="s">
        <v>0</v>
      </c>
      <c r="B1" s="12"/>
    </row>
    <row r="4" spans="1:3" x14ac:dyDescent="0.3">
      <c r="B4" s="1" t="s">
        <v>5</v>
      </c>
      <c r="C4" s="1">
        <f>MONTH(DATEVALUE(B4&amp;" 1"))</f>
        <v>1</v>
      </c>
    </row>
    <row r="5" spans="1:3" x14ac:dyDescent="0.3">
      <c r="B5" s="1" t="s">
        <v>6</v>
      </c>
      <c r="C5" s="1">
        <f t="shared" ref="C5:C15" si="0">MONTH(DATEVALUE(B5&amp;" 1"))</f>
        <v>2</v>
      </c>
    </row>
    <row r="6" spans="1:3" x14ac:dyDescent="0.3">
      <c r="B6" s="1" t="s">
        <v>7</v>
      </c>
      <c r="C6" s="1">
        <f t="shared" si="0"/>
        <v>3</v>
      </c>
    </row>
    <row r="7" spans="1:3" x14ac:dyDescent="0.3">
      <c r="B7" s="1" t="s">
        <v>8</v>
      </c>
      <c r="C7" s="1">
        <f t="shared" si="0"/>
        <v>4</v>
      </c>
    </row>
    <row r="8" spans="1:3" x14ac:dyDescent="0.3">
      <c r="B8" s="1" t="s">
        <v>9</v>
      </c>
      <c r="C8" s="1">
        <f t="shared" si="0"/>
        <v>5</v>
      </c>
    </row>
    <row r="9" spans="1:3" x14ac:dyDescent="0.3">
      <c r="B9" s="1" t="s">
        <v>10</v>
      </c>
      <c r="C9" s="1">
        <f t="shared" si="0"/>
        <v>6</v>
      </c>
    </row>
    <row r="10" spans="1:3" x14ac:dyDescent="0.3">
      <c r="B10" s="1" t="s">
        <v>11</v>
      </c>
      <c r="C10" s="1">
        <f t="shared" si="0"/>
        <v>7</v>
      </c>
    </row>
    <row r="11" spans="1:3" x14ac:dyDescent="0.3">
      <c r="B11" s="1" t="s">
        <v>12</v>
      </c>
      <c r="C11" s="1">
        <f t="shared" si="0"/>
        <v>8</v>
      </c>
    </row>
    <row r="12" spans="1:3" x14ac:dyDescent="0.3">
      <c r="B12" s="1" t="s">
        <v>13</v>
      </c>
      <c r="C12" s="1">
        <f t="shared" si="0"/>
        <v>9</v>
      </c>
    </row>
    <row r="13" spans="1:3" x14ac:dyDescent="0.3">
      <c r="B13" s="1" t="s">
        <v>14</v>
      </c>
      <c r="C13" s="1">
        <f t="shared" si="0"/>
        <v>10</v>
      </c>
    </row>
    <row r="14" spans="1:3" x14ac:dyDescent="0.3">
      <c r="B14" s="1" t="s">
        <v>15</v>
      </c>
      <c r="C14" s="1">
        <f t="shared" si="0"/>
        <v>11</v>
      </c>
    </row>
    <row r="15" spans="1:3" x14ac:dyDescent="0.3">
      <c r="B15" s="1" t="s">
        <v>16</v>
      </c>
      <c r="C15" s="1">
        <f t="shared" si="0"/>
        <v>12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E16" sqref="E16"/>
    </sheetView>
  </sheetViews>
  <sheetFormatPr defaultColWidth="10.875" defaultRowHeight="18.75" x14ac:dyDescent="0.3"/>
  <cols>
    <col min="1" max="1" width="10.875" style="1"/>
    <col min="2" max="2" width="12.875" style="1" bestFit="1" customWidth="1"/>
    <col min="3" max="16384" width="10.875" style="1"/>
  </cols>
  <sheetData>
    <row r="1" spans="1:6" x14ac:dyDescent="0.3">
      <c r="A1" s="12" t="s">
        <v>0</v>
      </c>
      <c r="B1" s="12"/>
    </row>
    <row r="3" spans="1:6" x14ac:dyDescent="0.3">
      <c r="B3" s="4" t="s">
        <v>4</v>
      </c>
    </row>
    <row r="4" spans="1:6" x14ac:dyDescent="0.3">
      <c r="B4" s="3">
        <v>42746</v>
      </c>
      <c r="E4" s="1" t="s">
        <v>5</v>
      </c>
      <c r="F4" s="1">
        <f>SUMPRODUCT(--(MONTH($B$4:$B$16)=MONTH(DATEVALUE(E4&amp;" 1"))))</f>
        <v>2</v>
      </c>
    </row>
    <row r="5" spans="1:6" x14ac:dyDescent="0.3">
      <c r="B5" s="3">
        <v>42761</v>
      </c>
      <c r="E5" s="1" t="s">
        <v>6</v>
      </c>
      <c r="F5" s="1">
        <f t="shared" ref="F5:F15" si="0">SUMPRODUCT(--(MONTH($B$4:$B$16)=MONTH(DATEVALUE(E5&amp;" 1"))))</f>
        <v>1</v>
      </c>
    </row>
    <row r="6" spans="1:6" x14ac:dyDescent="0.3">
      <c r="B6" s="3">
        <v>42784</v>
      </c>
      <c r="E6" s="1" t="s">
        <v>7</v>
      </c>
      <c r="F6" s="1">
        <f t="shared" si="0"/>
        <v>1</v>
      </c>
    </row>
    <row r="7" spans="1:6" x14ac:dyDescent="0.3">
      <c r="B7" s="3">
        <v>42799</v>
      </c>
      <c r="E7" s="1" t="s">
        <v>8</v>
      </c>
      <c r="F7" s="1">
        <f t="shared" si="0"/>
        <v>1</v>
      </c>
    </row>
    <row r="8" spans="1:6" x14ac:dyDescent="0.3">
      <c r="B8" s="3">
        <v>42834</v>
      </c>
      <c r="E8" s="1" t="s">
        <v>9</v>
      </c>
      <c r="F8" s="1">
        <f t="shared" si="0"/>
        <v>1</v>
      </c>
    </row>
    <row r="9" spans="1:6" x14ac:dyDescent="0.3">
      <c r="B9" s="3">
        <v>42883</v>
      </c>
      <c r="E9" s="1" t="s">
        <v>10</v>
      </c>
      <c r="F9" s="1">
        <f t="shared" si="0"/>
        <v>2</v>
      </c>
    </row>
    <row r="10" spans="1:6" x14ac:dyDescent="0.3">
      <c r="B10" s="3">
        <v>42909</v>
      </c>
      <c r="E10" s="1" t="s">
        <v>11</v>
      </c>
      <c r="F10" s="1">
        <f t="shared" si="0"/>
        <v>0</v>
      </c>
    </row>
    <row r="11" spans="1:6" x14ac:dyDescent="0.3">
      <c r="B11" s="3">
        <v>42915</v>
      </c>
      <c r="E11" s="1" t="s">
        <v>12</v>
      </c>
      <c r="F11" s="1">
        <f t="shared" si="0"/>
        <v>1</v>
      </c>
    </row>
    <row r="12" spans="1:6" x14ac:dyDescent="0.3">
      <c r="B12" s="3">
        <v>42962</v>
      </c>
      <c r="E12" s="1" t="s">
        <v>13</v>
      </c>
      <c r="F12" s="1">
        <f t="shared" si="0"/>
        <v>1</v>
      </c>
    </row>
    <row r="13" spans="1:6" x14ac:dyDescent="0.3">
      <c r="B13" s="3">
        <v>42993</v>
      </c>
      <c r="E13" s="1" t="s">
        <v>14</v>
      </c>
      <c r="F13" s="1">
        <f t="shared" si="0"/>
        <v>1</v>
      </c>
    </row>
    <row r="14" spans="1:6" x14ac:dyDescent="0.3">
      <c r="B14" s="3">
        <v>43010</v>
      </c>
      <c r="E14" s="1" t="s">
        <v>15</v>
      </c>
      <c r="F14" s="1">
        <f t="shared" si="0"/>
        <v>1</v>
      </c>
    </row>
    <row r="15" spans="1:6" x14ac:dyDescent="0.3">
      <c r="B15" s="3">
        <v>43056</v>
      </c>
      <c r="E15" s="1" t="s">
        <v>16</v>
      </c>
      <c r="F15" s="1">
        <f t="shared" si="0"/>
        <v>1</v>
      </c>
    </row>
    <row r="16" spans="1:6" x14ac:dyDescent="0.3">
      <c r="B16" s="3">
        <v>43094</v>
      </c>
    </row>
  </sheetData>
  <sortState ref="B4:B17">
    <sortCondition ref="B4"/>
  </sortState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activeCell="F18" sqref="F18"/>
    </sheetView>
  </sheetViews>
  <sheetFormatPr defaultColWidth="10.875" defaultRowHeight="18.75" x14ac:dyDescent="0.3"/>
  <cols>
    <col min="1" max="1" width="10.875" style="1"/>
    <col min="2" max="2" width="12.875" style="1" bestFit="1" customWidth="1"/>
    <col min="3" max="3" width="10.875" style="1"/>
    <col min="4" max="4" width="12.875" style="1" bestFit="1" customWidth="1"/>
    <col min="5" max="5" width="10.875" style="1"/>
    <col min="6" max="6" width="17.625" style="1" bestFit="1" customWidth="1"/>
    <col min="7" max="16384" width="10.875" style="1"/>
  </cols>
  <sheetData>
    <row r="1" spans="1:6" x14ac:dyDescent="0.3">
      <c r="A1" s="12" t="s">
        <v>0</v>
      </c>
      <c r="B1" s="12"/>
    </row>
    <row r="3" spans="1:6" x14ac:dyDescent="0.3">
      <c r="B3" s="4" t="s">
        <v>18</v>
      </c>
      <c r="C3" s="4" t="s">
        <v>17</v>
      </c>
      <c r="D3" s="4" t="s">
        <v>19</v>
      </c>
      <c r="E3" s="4" t="s">
        <v>17</v>
      </c>
    </row>
    <row r="4" spans="1:6" x14ac:dyDescent="0.3">
      <c r="B4" s="3">
        <v>42400</v>
      </c>
      <c r="C4" s="6">
        <v>20000</v>
      </c>
      <c r="D4" s="3">
        <v>42766</v>
      </c>
      <c r="E4" s="6">
        <v>22000</v>
      </c>
      <c r="F4" s="1" t="str">
        <f>IF((MONTH(B4))=(MONTH(D4)),IF(E4&gt;C4,"Increase","Decrease"), "Month-Mismatch")</f>
        <v>Increase</v>
      </c>
    </row>
    <row r="5" spans="1:6" x14ac:dyDescent="0.3">
      <c r="B5" s="3">
        <v>42429</v>
      </c>
      <c r="C5" s="6">
        <v>18000</v>
      </c>
      <c r="D5" s="3">
        <v>42794</v>
      </c>
      <c r="E5" s="6">
        <v>14000</v>
      </c>
      <c r="F5" s="1" t="str">
        <f t="shared" ref="F5:F15" si="0">IF((MONTH(B5))=(MONTH(D5)),IF(E5&gt;C5,"Increase","Decrease"), "Month-Mismatch")</f>
        <v>Decrease</v>
      </c>
    </row>
    <row r="6" spans="1:6" x14ac:dyDescent="0.3">
      <c r="B6" s="3">
        <v>42460</v>
      </c>
      <c r="C6" s="6">
        <v>19000</v>
      </c>
      <c r="D6" s="3">
        <v>42825</v>
      </c>
      <c r="E6" s="6">
        <v>13000</v>
      </c>
      <c r="F6" s="1" t="str">
        <f t="shared" si="0"/>
        <v>Decrease</v>
      </c>
    </row>
    <row r="7" spans="1:6" x14ac:dyDescent="0.3">
      <c r="B7" s="3">
        <v>42490</v>
      </c>
      <c r="C7" s="6">
        <v>24000</v>
      </c>
      <c r="D7" s="3">
        <v>42855</v>
      </c>
      <c r="E7" s="6">
        <v>26000</v>
      </c>
      <c r="F7" s="1" t="str">
        <f t="shared" si="0"/>
        <v>Increase</v>
      </c>
    </row>
    <row r="8" spans="1:6" x14ac:dyDescent="0.3">
      <c r="B8" s="3">
        <v>42521</v>
      </c>
      <c r="C8" s="6">
        <v>25000</v>
      </c>
      <c r="D8" s="3">
        <v>42886</v>
      </c>
      <c r="E8" s="6">
        <v>25000</v>
      </c>
      <c r="F8" s="1" t="str">
        <f t="shared" si="0"/>
        <v>Decrease</v>
      </c>
    </row>
    <row r="9" spans="1:6" x14ac:dyDescent="0.3">
      <c r="B9" s="3">
        <v>42551</v>
      </c>
      <c r="C9" s="6">
        <v>23000</v>
      </c>
      <c r="D9" s="3">
        <v>42947</v>
      </c>
      <c r="E9" s="6">
        <v>27000</v>
      </c>
      <c r="F9" s="1" t="str">
        <f t="shared" si="0"/>
        <v>Month-Mismatch</v>
      </c>
    </row>
    <row r="10" spans="1:6" x14ac:dyDescent="0.3">
      <c r="B10" s="3">
        <v>42582</v>
      </c>
      <c r="C10" s="6">
        <v>25000</v>
      </c>
      <c r="D10" s="3">
        <v>42916</v>
      </c>
      <c r="E10" s="6">
        <v>28000</v>
      </c>
      <c r="F10" s="1" t="str">
        <f t="shared" si="0"/>
        <v>Month-Mismatch</v>
      </c>
    </row>
    <row r="11" spans="1:6" x14ac:dyDescent="0.3">
      <c r="B11" s="3">
        <v>42613</v>
      </c>
      <c r="C11" s="6">
        <v>20000</v>
      </c>
      <c r="D11" s="3">
        <v>42978</v>
      </c>
      <c r="E11" s="6">
        <v>19000</v>
      </c>
      <c r="F11" s="1" t="str">
        <f t="shared" si="0"/>
        <v>Decrease</v>
      </c>
    </row>
    <row r="12" spans="1:6" x14ac:dyDescent="0.3">
      <c r="B12" s="3">
        <v>42643</v>
      </c>
      <c r="C12" s="6">
        <v>18000</v>
      </c>
      <c r="D12" s="3">
        <v>43008</v>
      </c>
      <c r="E12" s="6">
        <v>19000</v>
      </c>
      <c r="F12" s="1" t="str">
        <f t="shared" si="0"/>
        <v>Increase</v>
      </c>
    </row>
    <row r="13" spans="1:6" x14ac:dyDescent="0.3">
      <c r="B13" s="3">
        <v>42674</v>
      </c>
      <c r="C13" s="6">
        <v>19000</v>
      </c>
      <c r="D13" s="3">
        <v>43039</v>
      </c>
      <c r="E13" s="6">
        <v>15000</v>
      </c>
      <c r="F13" s="1" t="str">
        <f t="shared" si="0"/>
        <v>Decrease</v>
      </c>
    </row>
    <row r="14" spans="1:6" x14ac:dyDescent="0.3">
      <c r="B14" s="3">
        <v>42704</v>
      </c>
      <c r="C14" s="6">
        <v>18000</v>
      </c>
      <c r="D14" s="3">
        <v>43069</v>
      </c>
      <c r="E14" s="6">
        <v>16000</v>
      </c>
      <c r="F14" s="1" t="str">
        <f t="shared" si="0"/>
        <v>Decrease</v>
      </c>
    </row>
    <row r="15" spans="1:6" x14ac:dyDescent="0.3">
      <c r="B15" s="3">
        <v>42735</v>
      </c>
      <c r="C15" s="6">
        <v>20000</v>
      </c>
      <c r="D15" s="3">
        <v>43100</v>
      </c>
      <c r="E15" s="6">
        <v>20000</v>
      </c>
      <c r="F15" s="1" t="str">
        <f t="shared" si="0"/>
        <v>Decrease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D15" sqref="D15"/>
    </sheetView>
  </sheetViews>
  <sheetFormatPr defaultColWidth="10.875" defaultRowHeight="18.75" x14ac:dyDescent="0.3"/>
  <cols>
    <col min="1" max="1" width="10.875" style="1"/>
    <col min="2" max="2" width="12.875" style="1" bestFit="1" customWidth="1"/>
    <col min="3" max="16384" width="10.875" style="1"/>
  </cols>
  <sheetData>
    <row r="1" spans="1:7" x14ac:dyDescent="0.3">
      <c r="A1" s="12" t="s">
        <v>0</v>
      </c>
      <c r="B1" s="12"/>
    </row>
    <row r="3" spans="1:7" x14ac:dyDescent="0.3">
      <c r="B3" s="4" t="s">
        <v>2</v>
      </c>
      <c r="C3" s="4" t="s">
        <v>3</v>
      </c>
      <c r="F3" s="5" t="s">
        <v>1</v>
      </c>
    </row>
    <row r="4" spans="1:7" x14ac:dyDescent="0.3">
      <c r="B4" s="3">
        <v>42767</v>
      </c>
      <c r="C4" s="1">
        <v>10</v>
      </c>
      <c r="F4" s="1">
        <v>1</v>
      </c>
      <c r="G4" s="1">
        <f>SUMPRODUCT(--(EXACT(F4,MONTH($B$4:$B$17))),$C$4:$C$17)</f>
        <v>16</v>
      </c>
    </row>
    <row r="5" spans="1:7" x14ac:dyDescent="0.3">
      <c r="B5" s="3">
        <v>42949</v>
      </c>
      <c r="C5" s="1">
        <v>7</v>
      </c>
      <c r="F5" s="1">
        <v>2</v>
      </c>
      <c r="G5" s="1">
        <f t="shared" ref="G5:G15" si="0">SUMPRODUCT(--(EXACT(F5,MONTH($B$4:$B$17))),$C$4:$C$17)</f>
        <v>27</v>
      </c>
    </row>
    <row r="6" spans="1:7" x14ac:dyDescent="0.3">
      <c r="B6" s="3">
        <v>42799</v>
      </c>
      <c r="C6" s="1">
        <v>12</v>
      </c>
      <c r="F6" s="1">
        <v>3</v>
      </c>
      <c r="G6" s="1">
        <f t="shared" si="0"/>
        <v>12</v>
      </c>
    </row>
    <row r="7" spans="1:7" x14ac:dyDescent="0.3">
      <c r="B7" s="3">
        <v>42778</v>
      </c>
      <c r="C7" s="1">
        <v>9</v>
      </c>
      <c r="F7" s="1">
        <v>4</v>
      </c>
      <c r="G7" s="1">
        <f t="shared" si="0"/>
        <v>31</v>
      </c>
    </row>
    <row r="8" spans="1:7" x14ac:dyDescent="0.3">
      <c r="B8" s="3">
        <v>42756</v>
      </c>
      <c r="C8" s="1">
        <v>16</v>
      </c>
      <c r="F8" s="1">
        <v>5</v>
      </c>
      <c r="G8" s="1">
        <f t="shared" si="0"/>
        <v>15</v>
      </c>
    </row>
    <row r="9" spans="1:7" x14ac:dyDescent="0.3">
      <c r="B9" s="3">
        <v>42930</v>
      </c>
      <c r="C9" s="1">
        <v>21</v>
      </c>
      <c r="F9" s="1">
        <v>6</v>
      </c>
      <c r="G9" s="1">
        <f t="shared" si="0"/>
        <v>12</v>
      </c>
    </row>
    <row r="10" spans="1:7" x14ac:dyDescent="0.3">
      <c r="B10" s="3">
        <v>42784</v>
      </c>
      <c r="C10" s="1">
        <v>8</v>
      </c>
      <c r="F10" s="1">
        <v>7</v>
      </c>
      <c r="G10" s="1">
        <f t="shared" si="0"/>
        <v>21</v>
      </c>
    </row>
    <row r="11" spans="1:7" x14ac:dyDescent="0.3">
      <c r="B11" s="3">
        <v>42883</v>
      </c>
      <c r="C11" s="1">
        <v>15</v>
      </c>
      <c r="F11" s="1">
        <v>8</v>
      </c>
      <c r="G11" s="1">
        <f t="shared" si="0"/>
        <v>7</v>
      </c>
    </row>
    <row r="12" spans="1:7" x14ac:dyDescent="0.3">
      <c r="B12" s="3">
        <v>42993</v>
      </c>
      <c r="C12" s="1">
        <v>23</v>
      </c>
      <c r="F12" s="1">
        <v>9</v>
      </c>
      <c r="G12" s="1">
        <f t="shared" si="0"/>
        <v>23</v>
      </c>
    </row>
    <row r="13" spans="1:7" x14ac:dyDescent="0.3">
      <c r="B13" s="3">
        <v>42909</v>
      </c>
      <c r="C13" s="1">
        <v>12</v>
      </c>
      <c r="F13" s="1">
        <v>10</v>
      </c>
      <c r="G13" s="1">
        <f t="shared" si="0"/>
        <v>42</v>
      </c>
    </row>
    <row r="14" spans="1:7" x14ac:dyDescent="0.3">
      <c r="B14" s="3">
        <v>43080</v>
      </c>
      <c r="C14" s="1">
        <v>17</v>
      </c>
      <c r="F14" s="1">
        <v>11</v>
      </c>
      <c r="G14" s="1">
        <f t="shared" si="0"/>
        <v>23</v>
      </c>
    </row>
    <row r="15" spans="1:7" x14ac:dyDescent="0.3">
      <c r="B15" s="3">
        <v>43056</v>
      </c>
      <c r="C15" s="1">
        <v>23</v>
      </c>
      <c r="F15" s="1">
        <v>12</v>
      </c>
      <c r="G15" s="1">
        <f t="shared" si="0"/>
        <v>17</v>
      </c>
    </row>
    <row r="16" spans="1:7" x14ac:dyDescent="0.3">
      <c r="B16" s="3">
        <v>42834</v>
      </c>
      <c r="C16" s="1">
        <v>31</v>
      </c>
    </row>
    <row r="17" spans="2:3" x14ac:dyDescent="0.3">
      <c r="B17" s="3">
        <v>43036</v>
      </c>
      <c r="C17" s="1">
        <v>42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wallstreetmojo.com</vt:lpstr>
      <vt:lpstr>Illustration</vt:lpstr>
      <vt:lpstr>MONTH Function Example 1</vt:lpstr>
      <vt:lpstr>MONTH Function Example 2</vt:lpstr>
      <vt:lpstr>MONTH Function Example 3</vt:lpstr>
      <vt:lpstr>MONTH Function Example 4</vt:lpstr>
      <vt:lpstr>MONTH Function Example 5</vt:lpstr>
    </vt:vector>
  </TitlesOfParts>
  <Company>IISERB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Mittal</dc:creator>
  <cp:lastModifiedBy>Roshan</cp:lastModifiedBy>
  <dcterms:created xsi:type="dcterms:W3CDTF">2018-08-07T14:53:51Z</dcterms:created>
  <dcterms:modified xsi:type="dcterms:W3CDTF">2018-09-27T09:24:05Z</dcterms:modified>
</cp:coreProperties>
</file>