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055" windowHeight="7935"/>
  </bookViews>
  <sheets>
    <sheet name="wallstreetmojo.com" sheetId="8" r:id="rId1"/>
    <sheet name="LOG Example 1" sheetId="1" r:id="rId2"/>
    <sheet name="LOG Example 2" sheetId="2" r:id="rId3"/>
    <sheet name="LOG Example 3" sheetId="3" r:id="rId4"/>
  </sheets>
  <calcPr calcId="144525"/>
</workbook>
</file>

<file path=xl/calcChain.xml><?xml version="1.0" encoding="utf-8"?>
<calcChain xmlns="http://schemas.openxmlformats.org/spreadsheetml/2006/main">
  <c r="B6" i="3" l="1"/>
  <c r="B7" i="3"/>
  <c r="B8" i="3"/>
  <c r="B9" i="3"/>
  <c r="B10" i="3"/>
  <c r="B11" i="3"/>
  <c r="B12" i="3"/>
  <c r="B13" i="3"/>
  <c r="B14" i="3"/>
  <c r="B15" i="3"/>
  <c r="C3" i="2"/>
  <c r="C4" i="2"/>
  <c r="C5" i="2"/>
  <c r="C6" i="2"/>
  <c r="C7" i="2"/>
  <c r="C8" i="2"/>
  <c r="C9" i="2"/>
  <c r="C10" i="2"/>
  <c r="C11" i="2"/>
  <c r="C12" i="2"/>
  <c r="C13" i="2"/>
  <c r="C2" i="2"/>
  <c r="D2" i="2"/>
  <c r="D3" i="2"/>
  <c r="D4" i="2"/>
  <c r="D5" i="2"/>
  <c r="D6" i="2"/>
  <c r="D7" i="2"/>
  <c r="D8" i="2"/>
  <c r="D9" i="2"/>
  <c r="D10" i="2"/>
  <c r="D11" i="2"/>
  <c r="D12" i="2"/>
  <c r="D13" i="2"/>
  <c r="C3" i="3"/>
  <c r="D3" i="3" s="1"/>
  <c r="E3" i="3" s="1"/>
  <c r="F3" i="3" s="1"/>
  <c r="G3" i="3" s="1"/>
  <c r="H3" i="3" s="1"/>
  <c r="I3" i="3" s="1"/>
  <c r="J3" i="3" s="1"/>
  <c r="K3" i="3" s="1"/>
  <c r="L3" i="3" s="1"/>
  <c r="M3" i="3" s="1"/>
  <c r="N3" i="3" s="1"/>
  <c r="O3" i="3" s="1"/>
  <c r="P3" i="3" s="1"/>
  <c r="Q3" i="3" s="1"/>
  <c r="B12" i="1"/>
  <c r="A5" i="1"/>
  <c r="A4" i="1"/>
  <c r="A3" i="1"/>
  <c r="A2" i="1"/>
</calcChain>
</file>

<file path=xl/sharedStrings.xml><?xml version="1.0" encoding="utf-8"?>
<sst xmlns="http://schemas.openxmlformats.org/spreadsheetml/2006/main" count="31" uniqueCount="31">
  <si>
    <t>Formula</t>
  </si>
  <si>
    <t>Description</t>
  </si>
  <si>
    <t>Output</t>
  </si>
  <si>
    <t>Logarithm of 64 with base 2 gives output 6 because 2^6=64</t>
  </si>
  <si>
    <t>Logarithm of 256 with base 16 gives output 2 because 16^2=256</t>
  </si>
  <si>
    <t>Logarithm of 81 with base 3 gives output 4 because 3*3*3*3=81</t>
  </si>
  <si>
    <t>Log function by default takes 10 as base, when the second argument is not passed; 
hence 10^3=1000 and the output is 3</t>
  </si>
  <si>
    <t>Solutions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</si>
  <si>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</si>
  <si>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</si>
  <si>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</si>
  <si>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</si>
  <si>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</si>
  <si>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</si>
  <si>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</si>
  <si>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</si>
  <si>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</si>
  <si>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</si>
  <si>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</si>
  <si>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</si>
  <si>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[H+ ] (µ mol/liter)</t>
  </si>
  <si>
    <t>Is Solution Acidic/Alkaline/Water</t>
  </si>
  <si>
    <t>PH value</t>
  </si>
  <si>
    <t>Items Count</t>
  </si>
  <si>
    <t>Step required to find an item (Using Binary search)</t>
  </si>
  <si>
    <t>complexity of Binary search is</t>
  </si>
  <si>
    <t>log2N</t>
  </si>
  <si>
    <t>Prepared by Dheeraj Vaidya, CFA, FRM</t>
  </si>
  <si>
    <t>dheeraj@wallstreetmojo.com</t>
  </si>
  <si>
    <t>visit - www.wallstreetmojo.com</t>
  </si>
  <si>
    <t>LOG Function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</si>
</sst>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/>
    <xf numFmtId="0" fontId="0" fillId="0" borderId="1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1" fillId="3" borderId="1" xfId="0" quotePrefix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1" xfId="0" applyFont="1" applyFill="1" applyBorder="1"/>
    <xf numFmtId="0" fontId="6" fillId="4" borderId="0" xfId="0" applyFont="1" applyFill="1"/>
    <xf numFmtId="0" fontId="0" fillId="4" borderId="0" xfId="0" applyFill="1"/>
    <xf numFmtId="0" fontId="4" fillId="4" borderId="0" xfId="0" applyFont="1" applyFill="1" applyAlignment="1">
      <alignment horizontal="left" indent="2"/>
    </xf>
    <xf numFmtId="0" fontId="7" fillId="4" borderId="0" xfId="1" applyFill="1" applyAlignment="1">
      <alignment horizontal="left" indent="2"/>
    </xf>
    <xf numFmtId="0" fontId="8" fillId="4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>
      <selection activeCell="A7" sqref="A7"/>
    </sheetView>
  </sheetViews>
  <sheetFormatPr defaultRowHeight="15" x14ac:dyDescent="0.25"/>
  <cols>
    <col min="1" max="16384" width="9.140625" style="21"/>
  </cols>
  <sheetData>
    <row r="1" spans="1:1" ht="28.5" x14ac:dyDescent="0.45">
      <c r="A1" s="20" t="s">
        <v>30</v>
      </c>
    </row>
    <row r="3" spans="1:1" x14ac:dyDescent="0.25">
      <c r="A3" s="22" t="s">
        <v>27</v>
      </c>
    </row>
    <row r="4" spans="1:1" x14ac:dyDescent="0.25">
      <c r="A4" s="23" t="s">
        <v>28</v>
      </c>
    </row>
    <row r="5" spans="1:1" x14ac:dyDescent="0.25">
      <c r="A5" s="22"/>
    </row>
    <row r="6" spans="1:1" ht="18.75" x14ac:dyDescent="0.3">
      <c r="A6" s="24" t="s">
        <v>29</v>
      </c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showGridLines="0" zoomScale="115" zoomScaleNormal="115" workbookViewId="0">
      <selection activeCell="B18" sqref="B18"/>
    </sheetView>
  </sheetViews>
  <sheetFormatPr defaultRowHeight="12.75" x14ac:dyDescent="0.2"/>
  <cols>
    <col min="1" max="1" width="7.5703125" style="1" bestFit="1" customWidth="1"/>
    <col min="2" max="2" width="67" style="1" bestFit="1" customWidth="1"/>
    <col min="3" max="3" width="9" style="1" bestFit="1" customWidth="1"/>
    <col min="4" max="16384" width="9.140625" style="1"/>
  </cols>
  <sheetData>
    <row r="1" spans="1:3" x14ac:dyDescent="0.2">
      <c r="A1" s="19" t="s">
        <v>0</v>
      </c>
      <c r="B1" s="19" t="s">
        <v>1</v>
      </c>
      <c r="C1" s="19" t="s">
        <v>2</v>
      </c>
    </row>
    <row r="2" spans="1:3" x14ac:dyDescent="0.2">
      <c r="A2" s="2">
        <f>LOG(64,2)</f>
        <v>6</v>
      </c>
      <c r="B2" s="2" t="s">
        <v>3</v>
      </c>
      <c r="C2" s="2">
        <v>6</v>
      </c>
    </row>
    <row r="3" spans="1:3" x14ac:dyDescent="0.2">
      <c r="A3" s="2">
        <f>LOG(256,16)</f>
        <v>2</v>
      </c>
      <c r="B3" s="2" t="s">
        <v>4</v>
      </c>
      <c r="C3" s="2">
        <v>2</v>
      </c>
    </row>
    <row r="4" spans="1:3" x14ac:dyDescent="0.2">
      <c r="A4" s="2">
        <f>LOG(81,3)</f>
        <v>4</v>
      </c>
      <c r="B4" s="2" t="s">
        <v>5</v>
      </c>
      <c r="C4" s="2">
        <v>4</v>
      </c>
    </row>
    <row r="5" spans="1:3" ht="38.25" x14ac:dyDescent="0.2">
      <c r="A5" s="2">
        <f>LOG(1000)</f>
        <v>3</v>
      </c>
      <c r="B5" s="3" t="s">
        <v>6</v>
      </c>
      <c r="C5" s="2">
        <v>3</v>
      </c>
    </row>
    <row r="12" spans="1:3" x14ac:dyDescent="0.2">
      <c r="B12" s="1">
        <f>LOG(10000000000000,2)</f>
        <v>43.18506523353571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showGridLines="0" zoomScale="115" zoomScaleNormal="115" workbookViewId="0">
      <selection activeCell="C18" sqref="C18"/>
    </sheetView>
  </sheetViews>
  <sheetFormatPr defaultRowHeight="15" x14ac:dyDescent="0.25"/>
  <cols>
    <col min="1" max="1" width="8.42578125" customWidth="1"/>
    <col min="2" max="2" width="15.140625" customWidth="1"/>
    <col min="3" max="3" width="30.42578125" customWidth="1"/>
    <col min="4" max="4" width="16.42578125" customWidth="1"/>
  </cols>
  <sheetData>
    <row r="1" spans="1:4" x14ac:dyDescent="0.25">
      <c r="A1" s="12" t="s">
        <v>7</v>
      </c>
      <c r="B1" s="12" t="s">
        <v>20</v>
      </c>
      <c r="C1" s="12" t="s">
        <v>21</v>
      </c>
      <c r="D1" s="13" t="s">
        <v>22</v>
      </c>
    </row>
    <row r="2" spans="1:4" x14ac:dyDescent="0.25">
      <c r="A2" s="4" t="s">
        <v>8</v>
      </c>
      <c r="B2" s="6">
        <v>2.5</v>
      </c>
      <c r="C2" s="14" t="str">
        <f>IF(-(LOG(B2*POWER(10,-6),10))&lt;7,"Acidic",IF(-(LOG(B2*POWER(10,-6),10))&gt;7,"Alkaline","Water"))</f>
        <v>Acidic</v>
      </c>
      <c r="D2" s="7">
        <f>-(LOG(B2*POWER(10,-6),10))</f>
        <v>5.6020599913279616</v>
      </c>
    </row>
    <row r="3" spans="1:4" x14ac:dyDescent="0.25">
      <c r="A3" s="4" t="s">
        <v>9</v>
      </c>
      <c r="B3" s="6">
        <v>100</v>
      </c>
      <c r="C3" s="14" t="str">
        <f t="shared" ref="C3:C13" si="0">IF(-(LOG(B3*POWER(10,-6),10))&lt;7,"Acidic",IF(-(LOG(B3*POWER(10,-6),10))&gt;7,"Alkaline","Water"))</f>
        <v>Acidic</v>
      </c>
      <c r="D3" s="7">
        <f t="shared" ref="D3:D13" si="1">-(LOG(B3*POWER(10,-6),10))</f>
        <v>4</v>
      </c>
    </row>
    <row r="4" spans="1:4" x14ac:dyDescent="0.25">
      <c r="A4" s="4" t="s">
        <v>10</v>
      </c>
      <c r="B4" s="6">
        <v>0.79</v>
      </c>
      <c r="C4" s="14" t="str">
        <f t="shared" si="0"/>
        <v>Acidic</v>
      </c>
      <c r="D4" s="7">
        <f t="shared" si="1"/>
        <v>6.1023729087095582</v>
      </c>
    </row>
    <row r="5" spans="1:4" x14ac:dyDescent="0.25">
      <c r="A5" s="4" t="s">
        <v>11</v>
      </c>
      <c r="B5" s="6">
        <v>100</v>
      </c>
      <c r="C5" s="14" t="str">
        <f t="shared" si="0"/>
        <v>Acidic</v>
      </c>
      <c r="D5" s="7">
        <f t="shared" si="1"/>
        <v>4</v>
      </c>
    </row>
    <row r="6" spans="1:4" x14ac:dyDescent="0.25">
      <c r="A6" s="4" t="s">
        <v>12</v>
      </c>
      <c r="B6" s="6">
        <v>0.08</v>
      </c>
      <c r="C6" s="14" t="str">
        <f t="shared" si="0"/>
        <v>Alkaline</v>
      </c>
      <c r="D6" s="7">
        <f t="shared" si="1"/>
        <v>7.0969100130080554</v>
      </c>
    </row>
    <row r="7" spans="1:4" x14ac:dyDescent="0.25">
      <c r="A7" s="4" t="s">
        <v>13</v>
      </c>
      <c r="B7" s="6">
        <v>0.05</v>
      </c>
      <c r="C7" s="14" t="str">
        <f t="shared" si="0"/>
        <v>Alkaline</v>
      </c>
      <c r="D7" s="7">
        <f t="shared" si="1"/>
        <v>7.3010299956639804</v>
      </c>
    </row>
    <row r="8" spans="1:4" x14ac:dyDescent="0.25">
      <c r="A8" s="4" t="s">
        <v>14</v>
      </c>
      <c r="B8" s="6">
        <v>1.6</v>
      </c>
      <c r="C8" s="14" t="str">
        <f t="shared" si="0"/>
        <v>Acidic</v>
      </c>
      <c r="D8" s="7">
        <f t="shared" si="1"/>
        <v>5.795880017344075</v>
      </c>
    </row>
    <row r="9" spans="1:4" x14ac:dyDescent="0.25">
      <c r="A9" s="4" t="s">
        <v>15</v>
      </c>
      <c r="B9" s="6">
        <v>20</v>
      </c>
      <c r="C9" s="14" t="str">
        <f t="shared" si="0"/>
        <v>Acidic</v>
      </c>
      <c r="D9" s="7">
        <f t="shared" si="1"/>
        <v>4.6989700043360187</v>
      </c>
    </row>
    <row r="10" spans="1:4" x14ac:dyDescent="0.25">
      <c r="A10" s="4" t="s">
        <v>16</v>
      </c>
      <c r="B10" s="6">
        <v>0.1</v>
      </c>
      <c r="C10" s="15" t="str">
        <f t="shared" si="0"/>
        <v>Water</v>
      </c>
      <c r="D10" s="7">
        <f t="shared" si="1"/>
        <v>7</v>
      </c>
    </row>
    <row r="11" spans="1:4" x14ac:dyDescent="0.25">
      <c r="A11" s="4" t="s">
        <v>17</v>
      </c>
      <c r="B11" s="6">
        <v>0.02</v>
      </c>
      <c r="C11" s="14" t="str">
        <f t="shared" si="0"/>
        <v>Alkaline</v>
      </c>
      <c r="D11" s="7">
        <f t="shared" si="1"/>
        <v>7.6989700043360179</v>
      </c>
    </row>
    <row r="12" spans="1:4" x14ac:dyDescent="0.25">
      <c r="A12" s="4" t="s">
        <v>18</v>
      </c>
      <c r="B12" s="6">
        <v>10</v>
      </c>
      <c r="C12" s="14" t="str">
        <f t="shared" si="0"/>
        <v>Acidic</v>
      </c>
      <c r="D12" s="7">
        <f t="shared" si="1"/>
        <v>5</v>
      </c>
    </row>
    <row r="13" spans="1:4" x14ac:dyDescent="0.25">
      <c r="A13" s="4" t="s">
        <v>19</v>
      </c>
      <c r="B13" s="6">
        <v>13</v>
      </c>
      <c r="C13" s="14" t="str">
        <f t="shared" si="0"/>
        <v>Acidic</v>
      </c>
      <c r="D13" s="7">
        <f t="shared" si="1"/>
        <v>4.8860566476931631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showGridLines="0" topLeftCell="A5" zoomScale="115" zoomScaleNormal="115" workbookViewId="0">
      <selection activeCell="B11" sqref="A11:B11"/>
    </sheetView>
  </sheetViews>
  <sheetFormatPr defaultRowHeight="15" x14ac:dyDescent="0.25"/>
  <cols>
    <col min="1" max="1" width="27.7109375" customWidth="1"/>
    <col min="2" max="2" width="46.85546875" bestFit="1" customWidth="1"/>
  </cols>
  <sheetData>
    <row r="1" spans="1:17" hidden="1" x14ac:dyDescent="0.25">
      <c r="A1" s="18"/>
      <c r="B1" s="18"/>
    </row>
    <row r="2" spans="1:17" hidden="1" x14ac:dyDescent="0.25">
      <c r="A2" s="18"/>
      <c r="B2" s="17">
        <v>1</v>
      </c>
      <c r="C2" s="5">
        <v>3</v>
      </c>
      <c r="D2" s="5">
        <v>7</v>
      </c>
      <c r="E2" s="5">
        <v>8</v>
      </c>
      <c r="F2" s="5">
        <v>9</v>
      </c>
      <c r="G2" s="5">
        <v>11</v>
      </c>
      <c r="H2" s="5">
        <v>15</v>
      </c>
      <c r="I2" s="5">
        <v>16</v>
      </c>
      <c r="J2" s="5">
        <v>17</v>
      </c>
      <c r="K2" s="5">
        <v>18</v>
      </c>
      <c r="L2" s="5">
        <v>20</v>
      </c>
      <c r="M2" s="5">
        <v>21</v>
      </c>
      <c r="N2" s="5">
        <v>41</v>
      </c>
      <c r="O2" s="5">
        <v>55</v>
      </c>
      <c r="P2" s="5">
        <v>62</v>
      </c>
      <c r="Q2" s="5">
        <v>81</v>
      </c>
    </row>
    <row r="3" spans="1:17" hidden="1" x14ac:dyDescent="0.25">
      <c r="A3" s="18"/>
      <c r="B3" s="17">
        <v>0</v>
      </c>
      <c r="C3" s="5">
        <f>B3+1</f>
        <v>1</v>
      </c>
      <c r="D3" s="5">
        <f t="shared" ref="D3:Q3" si="0">C3+1</f>
        <v>2</v>
      </c>
      <c r="E3" s="5">
        <f t="shared" si="0"/>
        <v>3</v>
      </c>
      <c r="F3" s="5">
        <f t="shared" si="0"/>
        <v>4</v>
      </c>
      <c r="G3" s="5">
        <f t="shared" si="0"/>
        <v>5</v>
      </c>
      <c r="H3" s="5">
        <f t="shared" si="0"/>
        <v>6</v>
      </c>
      <c r="I3" s="5">
        <f t="shared" si="0"/>
        <v>7</v>
      </c>
      <c r="J3" s="5">
        <f t="shared" si="0"/>
        <v>8</v>
      </c>
      <c r="K3" s="5">
        <f t="shared" si="0"/>
        <v>9</v>
      </c>
      <c r="L3" s="5">
        <f t="shared" si="0"/>
        <v>10</v>
      </c>
      <c r="M3" s="5">
        <f t="shared" si="0"/>
        <v>11</v>
      </c>
      <c r="N3" s="5">
        <f t="shared" si="0"/>
        <v>12</v>
      </c>
      <c r="O3" s="5">
        <f t="shared" si="0"/>
        <v>13</v>
      </c>
      <c r="P3" s="5">
        <f t="shared" si="0"/>
        <v>14</v>
      </c>
      <c r="Q3" s="5">
        <f t="shared" si="0"/>
        <v>15</v>
      </c>
    </row>
    <row r="4" spans="1:17" hidden="1" x14ac:dyDescent="0.25">
      <c r="A4" s="18"/>
      <c r="B4" s="18"/>
    </row>
    <row r="5" spans="1:17" x14ac:dyDescent="0.25">
      <c r="A5" s="16" t="s">
        <v>23</v>
      </c>
      <c r="B5" s="16" t="s">
        <v>24</v>
      </c>
    </row>
    <row r="6" spans="1:17" x14ac:dyDescent="0.25">
      <c r="A6" s="5">
        <v>81</v>
      </c>
      <c r="B6" s="5" t="str">
        <f>"Steps Required are"&amp;" "&amp;ROUND(LOG(A6,2),0)</f>
        <v>Steps Required are 6</v>
      </c>
    </row>
    <row r="7" spans="1:17" x14ac:dyDescent="0.25">
      <c r="A7" s="5">
        <v>56</v>
      </c>
      <c r="B7" s="5" t="str">
        <f t="shared" ref="B7:B15" si="1">"Steps Required are"&amp;" "&amp;ROUND(LOG(A7,2),0)</f>
        <v>Steps Required are 6</v>
      </c>
      <c r="D7" s="8"/>
      <c r="E7" s="8"/>
      <c r="F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7" x14ac:dyDescent="0.25">
      <c r="A8" s="5">
        <v>64</v>
      </c>
      <c r="B8" s="5" t="str">
        <f t="shared" si="1"/>
        <v>Steps Required are 6</v>
      </c>
    </row>
    <row r="9" spans="1:17" x14ac:dyDescent="0.25">
      <c r="A9" s="5">
        <v>1000</v>
      </c>
      <c r="B9" s="5" t="str">
        <f t="shared" si="1"/>
        <v>Steps Required are 10</v>
      </c>
    </row>
    <row r="10" spans="1:17" x14ac:dyDescent="0.25">
      <c r="A10" s="5">
        <v>10000</v>
      </c>
      <c r="B10" s="5" t="str">
        <f t="shared" si="1"/>
        <v>Steps Required are 13</v>
      </c>
    </row>
    <row r="11" spans="1:17" x14ac:dyDescent="0.25">
      <c r="A11" s="5">
        <v>1000000</v>
      </c>
      <c r="B11" s="5" t="str">
        <f t="shared" si="1"/>
        <v>Steps Required are 20</v>
      </c>
    </row>
    <row r="12" spans="1:17" x14ac:dyDescent="0.25">
      <c r="A12" s="5">
        <v>8000</v>
      </c>
      <c r="B12" s="5" t="str">
        <f t="shared" si="1"/>
        <v>Steps Required are 13</v>
      </c>
    </row>
    <row r="13" spans="1:17" x14ac:dyDescent="0.25">
      <c r="A13" s="5">
        <v>62</v>
      </c>
      <c r="B13" s="5" t="str">
        <f t="shared" si="1"/>
        <v>Steps Required are 6</v>
      </c>
    </row>
    <row r="14" spans="1:17" x14ac:dyDescent="0.25">
      <c r="A14" s="10">
        <v>9999</v>
      </c>
      <c r="B14" s="5" t="str">
        <f t="shared" si="1"/>
        <v>Steps Required are 13</v>
      </c>
    </row>
    <row r="15" spans="1:17" x14ac:dyDescent="0.25">
      <c r="A15" s="10">
        <v>99999</v>
      </c>
      <c r="B15" s="5" t="str">
        <f t="shared" si="1"/>
        <v>Steps Required are 17</v>
      </c>
    </row>
    <row r="17" spans="1:2" x14ac:dyDescent="0.25">
      <c r="A17" s="9" t="s">
        <v>25</v>
      </c>
      <c r="B17" s="11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wallstreetmojo.com</vt:lpstr>
      <vt:lpstr>LOG Example 1</vt:lpstr>
      <vt:lpstr>LOG Example 2</vt:lpstr>
      <vt:lpstr>LOG Example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 -1</dc:creator>
  <cp:lastModifiedBy>Roshan</cp:lastModifiedBy>
  <dcterms:created xsi:type="dcterms:W3CDTF">2018-06-29T14:09:35Z</dcterms:created>
  <dcterms:modified xsi:type="dcterms:W3CDTF">2018-07-21T07:24:17Z</dcterms:modified>
</cp:coreProperties>
</file>