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05" windowWidth="13380" windowHeight="7110"/>
  </bookViews>
  <sheets>
    <sheet name="wallstreetmojo.com" sheetId="2" r:id="rId1"/>
    <sheet name="Rate function" sheetId="1" r:id="rId2"/>
  </sheets>
  <definedNames>
    <definedName name="Frequency">'Rate function'!$H$25:$I$27</definedName>
    <definedName name="List">'Rate function'!$H$25:$H$31</definedName>
  </definedNames>
  <calcPr calcId="144525"/>
</workbook>
</file>

<file path=xl/calcChain.xml><?xml version="1.0" encoding="utf-8"?>
<calcChain xmlns="http://schemas.openxmlformats.org/spreadsheetml/2006/main">
  <c r="C7" i="1" l="1"/>
  <c r="C28" i="1" l="1"/>
  <c r="C30" i="1" s="1"/>
  <c r="C20" i="1"/>
  <c r="C22" i="1" s="1"/>
  <c r="C15" i="1"/>
</calcChain>
</file>

<file path=xl/sharedStrings.xml><?xml version="1.0" encoding="utf-8"?>
<sst xmlns="http://schemas.openxmlformats.org/spreadsheetml/2006/main" count="35" uniqueCount="20">
  <si>
    <t>Monthly Payment</t>
  </si>
  <si>
    <t>Loan Amount</t>
  </si>
  <si>
    <t>Periods</t>
  </si>
  <si>
    <t>Interest Rate</t>
  </si>
  <si>
    <t>Rate Function</t>
  </si>
  <si>
    <t>List</t>
  </si>
  <si>
    <t>Weekly</t>
  </si>
  <si>
    <t>Bi-weekly</t>
  </si>
  <si>
    <t>Semi-monthly</t>
  </si>
  <si>
    <t>Monthly</t>
  </si>
  <si>
    <t>Quarterly</t>
  </si>
  <si>
    <t>Yearly</t>
  </si>
  <si>
    <t>Example #1</t>
  </si>
  <si>
    <t>Example #2</t>
  </si>
  <si>
    <t>Example #3</t>
  </si>
  <si>
    <t>Example #4</t>
  </si>
  <si>
    <t>Prepared by Dheeraj Vaidya, CFA, FRM</t>
  </si>
  <si>
    <t>dheeraj@wallstreetmojo.com</t>
  </si>
  <si>
    <t>visit - www.wallstreetmojo.com</t>
  </si>
  <si>
    <t>Rate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</si>
</sst>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/>
    <xf numFmtId="0" fontId="4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5" fillId="4" borderId="0" xfId="2" applyFill="1" applyAlignment="1">
      <alignment horizontal="left" indent="2"/>
    </xf>
    <xf numFmtId="0" fontId="6" fillId="4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19</v>
      </c>
    </row>
    <row r="3" spans="1:1" x14ac:dyDescent="0.25">
      <c r="A3" s="10" t="s">
        <v>16</v>
      </c>
    </row>
    <row r="4" spans="1:1" x14ac:dyDescent="0.25">
      <c r="A4" s="11" t="s">
        <v>17</v>
      </c>
    </row>
    <row r="5" spans="1:1" x14ac:dyDescent="0.25">
      <c r="A5" s="10"/>
    </row>
    <row r="6" spans="1:1" ht="18.75" x14ac:dyDescent="0.3">
      <c r="A6" s="12" t="s">
        <v>18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showGridLines="0" zoomScale="115" zoomScaleNormal="115" workbookViewId="0">
      <selection activeCell="C7" sqref="C7"/>
    </sheetView>
  </sheetViews>
  <sheetFormatPr defaultRowHeight="15" x14ac:dyDescent="0.25"/>
  <cols>
    <col min="1" max="1" width="11.140625" bestFit="1" customWidth="1"/>
    <col min="2" max="2" width="29.7109375" customWidth="1"/>
    <col min="3" max="3" width="13.140625" bestFit="1" customWidth="1"/>
    <col min="6" max="6" width="12.7109375" bestFit="1" customWidth="1"/>
    <col min="8" max="8" width="12.28515625" bestFit="1" customWidth="1"/>
  </cols>
  <sheetData>
    <row r="1" spans="1:7" x14ac:dyDescent="0.25">
      <c r="A1" s="7" t="s">
        <v>12</v>
      </c>
    </row>
    <row r="2" spans="1:7" x14ac:dyDescent="0.25">
      <c r="B2" s="14" t="s">
        <v>4</v>
      </c>
      <c r="C2" s="14"/>
    </row>
    <row r="3" spans="1:7" ht="14.45" x14ac:dyDescent="0.3">
      <c r="B3" s="2" t="s">
        <v>1</v>
      </c>
      <c r="C3" s="2">
        <v>25000</v>
      </c>
    </row>
    <row r="4" spans="1:7" ht="14.45" x14ac:dyDescent="0.3">
      <c r="B4" s="2" t="s">
        <v>0</v>
      </c>
      <c r="C4" s="2">
        <v>500</v>
      </c>
    </row>
    <row r="5" spans="1:7" x14ac:dyDescent="0.25">
      <c r="B5" s="2" t="s">
        <v>2</v>
      </c>
      <c r="C5" s="2">
        <v>60</v>
      </c>
      <c r="F5" s="13" t="s">
        <v>5</v>
      </c>
      <c r="G5" s="13"/>
    </row>
    <row r="6" spans="1:7" ht="14.45" x14ac:dyDescent="0.3">
      <c r="B6" s="1"/>
      <c r="C6" s="1"/>
      <c r="F6" s="6" t="s">
        <v>6</v>
      </c>
      <c r="G6" s="6">
        <v>52</v>
      </c>
    </row>
    <row r="7" spans="1:7" ht="14.45" x14ac:dyDescent="0.3">
      <c r="B7" s="2" t="s">
        <v>3</v>
      </c>
      <c r="C7" s="3">
        <f>RATE(C5,C4,-C3)*12</f>
        <v>7.4200957935046552E-2</v>
      </c>
      <c r="F7" s="6" t="s">
        <v>7</v>
      </c>
      <c r="G7" s="6">
        <v>26</v>
      </c>
    </row>
    <row r="8" spans="1:7" ht="14.45" x14ac:dyDescent="0.3">
      <c r="F8" s="6" t="s">
        <v>8</v>
      </c>
      <c r="G8" s="6">
        <v>24</v>
      </c>
    </row>
    <row r="9" spans="1:7" x14ac:dyDescent="0.25">
      <c r="A9" s="7" t="s">
        <v>13</v>
      </c>
      <c r="B9" s="4"/>
      <c r="F9" s="6" t="s">
        <v>9</v>
      </c>
      <c r="G9" s="6">
        <v>12</v>
      </c>
    </row>
    <row r="10" spans="1:7" x14ac:dyDescent="0.25">
      <c r="B10" s="13" t="s">
        <v>4</v>
      </c>
      <c r="C10" s="13"/>
      <c r="F10" s="6" t="s">
        <v>10</v>
      </c>
      <c r="G10" s="6">
        <v>4</v>
      </c>
    </row>
    <row r="11" spans="1:7" ht="14.45" x14ac:dyDescent="0.3">
      <c r="B11" s="2" t="s">
        <v>1</v>
      </c>
      <c r="C11" s="2">
        <v>5000</v>
      </c>
      <c r="F11" s="6" t="s">
        <v>11</v>
      </c>
      <c r="G11" s="6">
        <v>1</v>
      </c>
    </row>
    <row r="12" spans="1:7" ht="14.45" x14ac:dyDescent="0.3">
      <c r="B12" s="2" t="s">
        <v>0</v>
      </c>
      <c r="C12" s="2">
        <v>250</v>
      </c>
    </row>
    <row r="13" spans="1:7" ht="14.45" x14ac:dyDescent="0.3">
      <c r="B13" s="2" t="s">
        <v>2</v>
      </c>
      <c r="C13" s="2">
        <v>24</v>
      </c>
    </row>
    <row r="14" spans="1:7" ht="14.45" x14ac:dyDescent="0.3">
      <c r="B14" s="1"/>
      <c r="C14" s="1"/>
    </row>
    <row r="15" spans="1:7" ht="14.45" x14ac:dyDescent="0.3">
      <c r="B15" s="2" t="s">
        <v>3</v>
      </c>
      <c r="C15" s="5">
        <f>RATE(C13,-C12, C11,, 1)</f>
        <v>1.6550119066712009E-2</v>
      </c>
    </row>
    <row r="17" spans="1:3" x14ac:dyDescent="0.25">
      <c r="A17" s="7" t="s">
        <v>14</v>
      </c>
      <c r="B17" s="13" t="s">
        <v>4</v>
      </c>
      <c r="C17" s="13"/>
    </row>
    <row r="18" spans="1:3" x14ac:dyDescent="0.25">
      <c r="B18" s="2" t="s">
        <v>1</v>
      </c>
      <c r="C18" s="2">
        <v>8000</v>
      </c>
    </row>
    <row r="19" spans="1:3" x14ac:dyDescent="0.25">
      <c r="B19" s="2" t="s">
        <v>0</v>
      </c>
      <c r="C19" s="2">
        <v>700</v>
      </c>
    </row>
    <row r="20" spans="1:3" x14ac:dyDescent="0.25">
      <c r="B20" s="2" t="s">
        <v>2</v>
      </c>
      <c r="C20" s="2">
        <f>4*52</f>
        <v>208</v>
      </c>
    </row>
    <row r="21" spans="1:3" x14ac:dyDescent="0.25">
      <c r="B21" s="1"/>
      <c r="C21" s="1"/>
    </row>
    <row r="22" spans="1:3" x14ac:dyDescent="0.25">
      <c r="B22" s="2" t="s">
        <v>3</v>
      </c>
      <c r="C22" s="5">
        <f>RATE(C20,-C19, C18,, 0)</f>
        <v>8.7499997684093653E-2</v>
      </c>
    </row>
    <row r="24" spans="1:3" x14ac:dyDescent="0.25">
      <c r="A24" s="7" t="s">
        <v>15</v>
      </c>
    </row>
    <row r="25" spans="1:3" x14ac:dyDescent="0.25">
      <c r="B25" s="13" t="s">
        <v>4</v>
      </c>
      <c r="C25" s="13"/>
    </row>
    <row r="26" spans="1:3" x14ac:dyDescent="0.25">
      <c r="B26" s="6" t="s">
        <v>1</v>
      </c>
      <c r="C26" s="6">
        <v>8000</v>
      </c>
    </row>
    <row r="27" spans="1:3" x14ac:dyDescent="0.25">
      <c r="B27" s="6" t="s">
        <v>0</v>
      </c>
      <c r="C27" s="6">
        <v>950</v>
      </c>
    </row>
    <row r="28" spans="1:3" x14ac:dyDescent="0.25">
      <c r="B28" s="6" t="s">
        <v>2</v>
      </c>
      <c r="C28" s="6">
        <f>10*1</f>
        <v>10</v>
      </c>
    </row>
    <row r="29" spans="1:3" x14ac:dyDescent="0.25">
      <c r="B29" s="1"/>
      <c r="C29" s="1"/>
    </row>
    <row r="30" spans="1:3" x14ac:dyDescent="0.25">
      <c r="B30" s="6" t="s">
        <v>3</v>
      </c>
      <c r="C30" s="5">
        <f>RATE(C28,-C27, C26)</f>
        <v>3.2531430765499289E-2</v>
      </c>
    </row>
  </sheetData>
  <mergeCells count="5">
    <mergeCell ref="B17:C17"/>
    <mergeCell ref="F5:G5"/>
    <mergeCell ref="B25:C25"/>
    <mergeCell ref="B2:C2"/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wallstreetmojo.com</vt:lpstr>
      <vt:lpstr>Rate function</vt:lpstr>
      <vt:lpstr>Frequency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2018-05-12T05:13:29Z</dcterms:created>
  <dcterms:modified xsi:type="dcterms:W3CDTF">2018-06-15T09:44:58Z</dcterms:modified>
</cp:coreProperties>
</file>