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Continuous Compounding " sheetId="2" r:id="rId2"/>
  </sheets>
  <calcPr calcId="144525"/>
</workbook>
</file>

<file path=xl/calcChain.xml><?xml version="1.0" encoding="utf-8"?>
<calcChain xmlns="http://schemas.openxmlformats.org/spreadsheetml/2006/main">
  <c r="C51" i="2" l="1"/>
  <c r="C44" i="2"/>
  <c r="C32" i="2"/>
  <c r="C28" i="2"/>
  <c r="C24" i="2"/>
  <c r="C20" i="2"/>
  <c r="C16" i="2"/>
  <c r="C9" i="2"/>
</calcChain>
</file>

<file path=xl/sharedStrings.xml><?xml version="1.0" encoding="utf-8"?>
<sst xmlns="http://schemas.openxmlformats.org/spreadsheetml/2006/main" count="49" uniqueCount="37">
  <si>
    <t>Prepared by Dheeraj Vaidya, CFA, FRM</t>
  </si>
  <si>
    <t>dheeraj@wallstreetmojo.com</t>
  </si>
  <si>
    <t>visit - www.wallstreetmojo.com</t>
  </si>
  <si>
    <t>Continuous Compounding Template</t>
  </si>
  <si>
    <t>If an initial investment of $1,000 is invested at 8% interest per year with continuous compounding, how much would be in the account after 5 years?</t>
  </si>
  <si>
    <t>P</t>
  </si>
  <si>
    <t>r</t>
  </si>
  <si>
    <t>n</t>
  </si>
  <si>
    <t>years</t>
  </si>
  <si>
    <t>=C5*EXP(C6*C7)</t>
  </si>
  <si>
    <t>FV</t>
  </si>
  <si>
    <t>Let us compute the effects of the same on regular compounding:</t>
  </si>
  <si>
    <t>Annual Compounding:</t>
  </si>
  <si>
    <t>=1000*(1+0.08)^1</t>
  </si>
  <si>
    <t>Semi-Annual Compounding:</t>
  </si>
  <si>
    <t>=1000*(1+0.08/2)^2</t>
  </si>
  <si>
    <t>Quarterly Compounding:</t>
  </si>
  <si>
    <t>=1000*(1+0.08/4)^4</t>
  </si>
  <si>
    <t>Monthly Compounding:</t>
  </si>
  <si>
    <t>=1000*(1+0.08/12)^12</t>
  </si>
  <si>
    <t>Continuous Compounding:</t>
  </si>
  <si>
    <t>FV = 1,000 * e 0.08</t>
  </si>
  <si>
    <t>As it can be observed from the above example, the interest earned from continuous compounding is $83.28 which is only $0.28 more than monthly compounding.</t>
  </si>
  <si>
    <t xml:space="preserve">Another example can say a Savings Account pays 6% annual interest, compounded continuously. </t>
  </si>
  <si>
    <t>How much must be invested now to have $100,000 in the account 30 years from now?</t>
  </si>
  <si>
    <t>PV = 100,000 * e - (0.06) (30)</t>
  </si>
  <si>
    <t>p</t>
  </si>
  <si>
    <t>PV</t>
  </si>
  <si>
    <t>=C43*EXP(-C44*C45)</t>
  </si>
  <si>
    <t>Thus, if an amount of $16,530 (rounded off) is invested today, it will yield $100,000 after 30 years at the given rate.</t>
  </si>
  <si>
    <t>Another instance can be if a loan shark charges 80% interest, compounded on a continuous basis, what will be the effective annual interest rate?</t>
  </si>
  <si>
    <t>Interest Rate</t>
  </si>
  <si>
    <t>=EXP(0.8)</t>
  </si>
  <si>
    <t>annual interest rate</t>
  </si>
  <si>
    <t>Example - 3</t>
  </si>
  <si>
    <t>Example - 2</t>
  </si>
  <si>
    <t>Example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</si>
</sst>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70" formatCode="0.0"/>
    <numFmt numFmtId="172" formatCode="_(&quot;$&quot;* #,##0_);_(&quot;$&quot;* \(#,##0\);_(&quot;$&quot;* &quot;-&quot;??_);_(@_)"/>
    <numFmt numFmtId="17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333333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3" applyFill="1" applyAlignment="1">
      <alignment horizontal="left" indent="2"/>
    </xf>
    <xf numFmtId="0" fontId="6" fillId="2" borderId="0" xfId="0" applyFont="1" applyFill="1"/>
    <xf numFmtId="0" fontId="2" fillId="0" borderId="0" xfId="0" applyFont="1"/>
    <xf numFmtId="9" fontId="0" fillId="0" borderId="0" xfId="2" applyFont="1"/>
    <xf numFmtId="0" fontId="7" fillId="0" borderId="0" xfId="0" applyFont="1"/>
    <xf numFmtId="170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/>
    <xf numFmtId="172" fontId="0" fillId="0" borderId="0" xfId="1" applyNumberFormat="1" applyFont="1"/>
    <xf numFmtId="2" fontId="0" fillId="0" borderId="0" xfId="0" applyNumberFormat="1"/>
    <xf numFmtId="2" fontId="0" fillId="0" borderId="0" xfId="0" quotePrefix="1" applyNumberFormat="1"/>
    <xf numFmtId="0" fontId="2" fillId="0" borderId="0" xfId="0" applyFont="1" applyAlignment="1">
      <alignment horizontal="right"/>
    </xf>
    <xf numFmtId="172" fontId="0" fillId="0" borderId="0" xfId="1" quotePrefix="1" applyNumberFormat="1" applyFont="1"/>
    <xf numFmtId="174" fontId="0" fillId="0" borderId="0" xfId="0" quotePrefix="1" applyNumberFormat="1" applyAlignment="1">
      <alignment horizontal="left"/>
    </xf>
    <xf numFmtId="10" fontId="0" fillId="0" borderId="0" xfId="2" applyNumberFormat="1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sqref="A1:XFD1048576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4" t="s">
        <v>1</v>
      </c>
    </row>
    <row r="5" spans="1:1" x14ac:dyDescent="0.25">
      <c r="A5" s="3"/>
    </row>
    <row r="6" spans="1:1" ht="18.75" x14ac:dyDescent="0.3">
      <c r="A6" s="5" t="s">
        <v>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2"/>
  <sheetViews>
    <sheetView showGridLines="0" topLeftCell="A37" zoomScale="115" zoomScaleNormal="115" workbookViewId="0">
      <selection activeCell="B9" sqref="B9"/>
    </sheetView>
  </sheetViews>
  <sheetFormatPr defaultRowHeight="15" x14ac:dyDescent="0.25"/>
  <cols>
    <col min="1" max="1" width="11.5703125" customWidth="1"/>
    <col min="2" max="2" width="18.28515625" customWidth="1"/>
    <col min="3" max="3" width="12.85546875" bestFit="1" customWidth="1"/>
  </cols>
  <sheetData>
    <row r="3" spans="1:6" x14ac:dyDescent="0.25">
      <c r="A3" s="6" t="s">
        <v>36</v>
      </c>
      <c r="B3" s="6" t="s">
        <v>4</v>
      </c>
    </row>
    <row r="5" spans="1:6" x14ac:dyDescent="0.25">
      <c r="B5" t="s">
        <v>5</v>
      </c>
      <c r="C5">
        <v>1000</v>
      </c>
    </row>
    <row r="6" spans="1:6" x14ac:dyDescent="0.25">
      <c r="B6" t="s">
        <v>6</v>
      </c>
      <c r="C6" s="7">
        <v>0.08</v>
      </c>
    </row>
    <row r="7" spans="1:6" x14ac:dyDescent="0.25">
      <c r="B7" t="s">
        <v>7</v>
      </c>
      <c r="C7" s="12">
        <v>5</v>
      </c>
      <c r="D7" t="s">
        <v>8</v>
      </c>
    </row>
    <row r="8" spans="1:6" ht="15.75" x14ac:dyDescent="0.25">
      <c r="F8" s="8"/>
    </row>
    <row r="9" spans="1:6" x14ac:dyDescent="0.25">
      <c r="B9" s="6" t="s">
        <v>10</v>
      </c>
      <c r="C9" s="9">
        <f>C5*EXP(0.08*5)</f>
        <v>1491.8246976412704</v>
      </c>
      <c r="E9" s="10" t="s">
        <v>9</v>
      </c>
    </row>
    <row r="11" spans="1:6" x14ac:dyDescent="0.25">
      <c r="C11" s="12"/>
    </row>
    <row r="12" spans="1:6" x14ac:dyDescent="0.25">
      <c r="B12" t="s">
        <v>11</v>
      </c>
    </row>
    <row r="14" spans="1:6" x14ac:dyDescent="0.25">
      <c r="B14" s="6" t="s">
        <v>12</v>
      </c>
    </row>
    <row r="15" spans="1:6" x14ac:dyDescent="0.25">
      <c r="B15" s="12" t="s">
        <v>10</v>
      </c>
      <c r="C15" s="10" t="s">
        <v>13</v>
      </c>
    </row>
    <row r="16" spans="1:6" x14ac:dyDescent="0.25">
      <c r="B16" s="17" t="s">
        <v>10</v>
      </c>
      <c r="C16" s="14">
        <f>1000*(1+0.08)^1</f>
        <v>1080</v>
      </c>
    </row>
    <row r="18" spans="2:3" x14ac:dyDescent="0.25">
      <c r="B18" s="6" t="s">
        <v>14</v>
      </c>
    </row>
    <row r="19" spans="2:3" x14ac:dyDescent="0.25">
      <c r="B19" s="12" t="s">
        <v>10</v>
      </c>
      <c r="C19" s="16" t="s">
        <v>15</v>
      </c>
    </row>
    <row r="20" spans="2:3" x14ac:dyDescent="0.25">
      <c r="B20" s="17" t="s">
        <v>10</v>
      </c>
      <c r="C20" s="13">
        <f>1000*(1+0.08/2)^2</f>
        <v>1081.6000000000001</v>
      </c>
    </row>
    <row r="22" spans="2:3" x14ac:dyDescent="0.25">
      <c r="B22" s="6" t="s">
        <v>16</v>
      </c>
    </row>
    <row r="23" spans="2:3" x14ac:dyDescent="0.25">
      <c r="B23" s="12" t="s">
        <v>10</v>
      </c>
      <c r="C23" s="10" t="s">
        <v>17</v>
      </c>
    </row>
    <row r="24" spans="2:3" x14ac:dyDescent="0.25">
      <c r="B24" s="12" t="s">
        <v>10</v>
      </c>
      <c r="C24" s="13">
        <f>1000*(1+0.08/4)^4</f>
        <v>1082.4321600000001</v>
      </c>
    </row>
    <row r="26" spans="2:3" x14ac:dyDescent="0.25">
      <c r="B26" s="6" t="s">
        <v>18</v>
      </c>
    </row>
    <row r="27" spans="2:3" x14ac:dyDescent="0.25">
      <c r="B27" s="12" t="s">
        <v>10</v>
      </c>
      <c r="C27" s="18" t="s">
        <v>19</v>
      </c>
    </row>
    <row r="28" spans="2:3" x14ac:dyDescent="0.25">
      <c r="B28" s="12" t="s">
        <v>10</v>
      </c>
      <c r="C28" s="14">
        <f>1000*(1+0.08/12)^12</f>
        <v>1082.99950680751</v>
      </c>
    </row>
    <row r="30" spans="2:3" x14ac:dyDescent="0.25">
      <c r="B30" s="6" t="s">
        <v>20</v>
      </c>
    </row>
    <row r="31" spans="2:3" x14ac:dyDescent="0.25">
      <c r="C31" t="s">
        <v>21</v>
      </c>
    </row>
    <row r="32" spans="2:3" x14ac:dyDescent="0.25">
      <c r="C32" s="15">
        <f>1000*EXP(0.08)</f>
        <v>1083.2870676749587</v>
      </c>
    </row>
    <row r="33" spans="1:4" x14ac:dyDescent="0.25">
      <c r="B33" t="s">
        <v>22</v>
      </c>
    </row>
    <row r="35" spans="1:4" x14ac:dyDescent="0.25">
      <c r="A35" s="6" t="s">
        <v>35</v>
      </c>
      <c r="B35" s="6" t="s">
        <v>23</v>
      </c>
    </row>
    <row r="36" spans="1:4" x14ac:dyDescent="0.25">
      <c r="B36" s="6" t="s">
        <v>24</v>
      </c>
    </row>
    <row r="38" spans="1:4" x14ac:dyDescent="0.25">
      <c r="B38" t="s">
        <v>25</v>
      </c>
    </row>
    <row r="39" spans="1:4" x14ac:dyDescent="0.25">
      <c r="B39" t="s">
        <v>26</v>
      </c>
      <c r="C39">
        <v>100000</v>
      </c>
    </row>
    <row r="40" spans="1:4" x14ac:dyDescent="0.25">
      <c r="B40" t="s">
        <v>6</v>
      </c>
      <c r="C40" s="7">
        <v>0.06</v>
      </c>
    </row>
    <row r="41" spans="1:4" x14ac:dyDescent="0.25">
      <c r="B41" t="s">
        <v>7</v>
      </c>
      <c r="C41">
        <v>30</v>
      </c>
      <c r="D41" t="s">
        <v>8</v>
      </c>
    </row>
    <row r="43" spans="1:4" x14ac:dyDescent="0.25">
      <c r="B43" s="12" t="s">
        <v>27</v>
      </c>
      <c r="C43" s="16" t="s">
        <v>28</v>
      </c>
    </row>
    <row r="44" spans="1:4" x14ac:dyDescent="0.25">
      <c r="B44" s="17" t="s">
        <v>27</v>
      </c>
      <c r="C44" s="15">
        <f>C39*EXP(-C40*C41)</f>
        <v>16529.888822158657</v>
      </c>
    </row>
    <row r="46" spans="1:4" x14ac:dyDescent="0.25">
      <c r="B46" t="s">
        <v>29</v>
      </c>
    </row>
    <row r="48" spans="1:4" x14ac:dyDescent="0.25">
      <c r="A48" s="6" t="s">
        <v>34</v>
      </c>
      <c r="B48" s="6" t="s">
        <v>30</v>
      </c>
    </row>
    <row r="50" spans="2:3" x14ac:dyDescent="0.25">
      <c r="B50" s="12" t="s">
        <v>31</v>
      </c>
      <c r="C50" s="19" t="s">
        <v>32</v>
      </c>
    </row>
    <row r="51" spans="2:3" x14ac:dyDescent="0.25">
      <c r="B51" s="6" t="s">
        <v>33</v>
      </c>
      <c r="C51" s="20">
        <f>2.2255-1</f>
        <v>1.2254999999999998</v>
      </c>
    </row>
    <row r="52" spans="2:3" x14ac:dyDescent="0.25">
      <c r="C5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Continuous Compounding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2018-02-27T10:04:15Z</dcterms:created>
  <dcterms:modified xsi:type="dcterms:W3CDTF">2018-02-27T11:31:07Z</dcterms:modified>
</cp:coreProperties>
</file>