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7935"/>
  </bookViews>
  <sheets>
    <sheet name="wallstreetmojo.com" sheetId="2" r:id="rId1"/>
    <sheet name="Discounted Payback Period" sheetId="1" r:id="rId2"/>
  </sheets>
  <calcPr calcId="144525"/>
</workbook>
</file>

<file path=xl/calcChain.xml><?xml version="1.0" encoding="utf-8"?>
<calcChain xmlns="http://schemas.openxmlformats.org/spreadsheetml/2006/main">
  <c r="F12" i="1" l="1"/>
  <c r="F11" i="1"/>
  <c r="F10" i="1"/>
  <c r="F9" i="1"/>
  <c r="D17" i="1" l="1"/>
  <c r="D18" i="1" s="1"/>
  <c r="D19" i="1" l="1"/>
  <c r="E23" i="1"/>
</calcChain>
</file>

<file path=xl/sharedStrings.xml><?xml version="1.0" encoding="utf-8"?>
<sst xmlns="http://schemas.openxmlformats.org/spreadsheetml/2006/main" count="28" uniqueCount="27">
  <si>
    <t>Funny Inc. would like to invest $150,000 into a project as initial investment.</t>
  </si>
  <si>
    <t xml:space="preserve">The firm expects to generate $70,000 in the first year, $60,000 in the second year, and $60,000 in the third year. </t>
  </si>
  <si>
    <t>The weighted average cost of capital is 10%. Find out the discounted payback period of Funny Inc.</t>
  </si>
  <si>
    <t>First, we will find out the present value of the cash flow.</t>
  </si>
  <si>
    <t>Year 0:-</t>
  </si>
  <si>
    <t>Year 1:</t>
  </si>
  <si>
    <t>=150000/(1+0.10)^0</t>
  </si>
  <si>
    <t xml:space="preserve">Year 2: </t>
  </si>
  <si>
    <t>=70000/(1+0.1)^1</t>
  </si>
  <si>
    <t>=60000/(1+0.1)^2</t>
  </si>
  <si>
    <t>Year 3:</t>
  </si>
  <si>
    <t>=60000/(1+0.1)^3</t>
  </si>
  <si>
    <t>Now, we will calculate the cumulative discounted cash flows –</t>
  </si>
  <si>
    <t>Prepared by Dheeraj Vaidya, CFA, FRM</t>
  </si>
  <si>
    <t>dheeraj@wallstreetmojo.com</t>
  </si>
  <si>
    <t>visit - www.wallstreetmojo.com</t>
  </si>
  <si>
    <t>Discounted Payback Period Template</t>
  </si>
  <si>
    <t>Year 0:</t>
  </si>
  <si>
    <t xml:space="preserve">Year 1: </t>
  </si>
  <si>
    <t>Year 2:</t>
  </si>
  <si>
    <t>=F10-F11</t>
  </si>
  <si>
    <t>=D18-F12</t>
  </si>
  <si>
    <t>=D19-F13</t>
  </si>
  <si>
    <t>Now, we will use the formula of discounted payback period to find out the DPP.</t>
  </si>
  <si>
    <t>Discounted Payback Period =</t>
  </si>
  <si>
    <t>=2+(D19/F13)</t>
  </si>
  <si>
    <t>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</si>
</sst>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quotePrefix="1"/>
    <xf numFmtId="0" fontId="3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 indent="2"/>
    </xf>
    <xf numFmtId="0" fontId="4" fillId="2" borderId="0" xfId="0" applyFont="1" applyFill="1"/>
    <xf numFmtId="2" fontId="0" fillId="0" borderId="0" xfId="0" applyNumberFormat="1"/>
    <xf numFmtId="2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D13" sqref="D13"/>
    </sheetView>
  </sheetViews>
  <sheetFormatPr defaultRowHeight="15" x14ac:dyDescent="0.25"/>
  <cols>
    <col min="1" max="16384" width="9.140625" style="4"/>
  </cols>
  <sheetData>
    <row r="1" spans="1:1" ht="28.5" x14ac:dyDescent="0.45">
      <c r="A1" s="3" t="s">
        <v>16</v>
      </c>
    </row>
    <row r="3" spans="1:1" x14ac:dyDescent="0.25">
      <c r="A3" s="5" t="s">
        <v>13</v>
      </c>
    </row>
    <row r="4" spans="1:1" x14ac:dyDescent="0.25">
      <c r="A4" s="5" t="s">
        <v>14</v>
      </c>
    </row>
    <row r="5" spans="1:1" x14ac:dyDescent="0.25">
      <c r="A5" s="5"/>
    </row>
    <row r="6" spans="1:1" ht="18.75" x14ac:dyDescent="0.3">
      <c r="A6" s="6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showGridLines="0" topLeftCell="A6" zoomScale="115" zoomScaleNormal="115" workbookViewId="0">
      <selection activeCell="N24" sqref="N24"/>
    </sheetView>
  </sheetViews>
  <sheetFormatPr defaultRowHeight="15" x14ac:dyDescent="0.25"/>
  <sheetData>
    <row r="2" spans="2:6" x14ac:dyDescent="0.25">
      <c r="B2" s="1"/>
    </row>
    <row r="3" spans="2:6" x14ac:dyDescent="0.25">
      <c r="B3" s="1" t="s">
        <v>0</v>
      </c>
    </row>
    <row r="4" spans="2:6" x14ac:dyDescent="0.25">
      <c r="B4" s="1" t="s">
        <v>1</v>
      </c>
    </row>
    <row r="5" spans="2:6" x14ac:dyDescent="0.25">
      <c r="B5" s="1" t="s">
        <v>2</v>
      </c>
    </row>
    <row r="7" spans="2:6" x14ac:dyDescent="0.25">
      <c r="B7" s="1" t="s">
        <v>3</v>
      </c>
    </row>
    <row r="9" spans="2:6" x14ac:dyDescent="0.25">
      <c r="B9" t="s">
        <v>4</v>
      </c>
      <c r="D9" s="2" t="s">
        <v>6</v>
      </c>
      <c r="F9">
        <f>150000/(1+0.1)^0</f>
        <v>150000</v>
      </c>
    </row>
    <row r="10" spans="2:6" x14ac:dyDescent="0.25">
      <c r="B10" t="s">
        <v>5</v>
      </c>
      <c r="D10" s="2" t="s">
        <v>8</v>
      </c>
      <c r="F10" s="7">
        <f>70000/(1+0.1)^1</f>
        <v>63636.363636363632</v>
      </c>
    </row>
    <row r="11" spans="2:6" x14ac:dyDescent="0.25">
      <c r="B11" t="s">
        <v>7</v>
      </c>
      <c r="D11" s="2" t="s">
        <v>9</v>
      </c>
      <c r="F11" s="8">
        <f>60000/(1+0.1)^2</f>
        <v>49586.776859504127</v>
      </c>
    </row>
    <row r="12" spans="2:6" x14ac:dyDescent="0.25">
      <c r="B12" t="s">
        <v>10</v>
      </c>
      <c r="D12" s="2" t="s">
        <v>11</v>
      </c>
      <c r="F12" s="7">
        <f>60000/(1+0.1)^3</f>
        <v>45078.888054094648</v>
      </c>
    </row>
    <row r="14" spans="2:6" x14ac:dyDescent="0.25">
      <c r="B14" s="1" t="s">
        <v>12</v>
      </c>
    </row>
    <row r="16" spans="2:6" x14ac:dyDescent="0.25">
      <c r="B16" t="s">
        <v>17</v>
      </c>
      <c r="D16">
        <v>-150000</v>
      </c>
    </row>
    <row r="17" spans="2:7" x14ac:dyDescent="0.25">
      <c r="B17" t="s">
        <v>18</v>
      </c>
      <c r="D17" s="7">
        <f>F9-F10</f>
        <v>86363.636363636368</v>
      </c>
      <c r="G17" s="8" t="s">
        <v>20</v>
      </c>
    </row>
    <row r="18" spans="2:7" x14ac:dyDescent="0.25">
      <c r="B18" t="s">
        <v>19</v>
      </c>
      <c r="D18" s="7">
        <f>D17-F11</f>
        <v>36776.859504132241</v>
      </c>
      <c r="G18" s="8" t="s">
        <v>21</v>
      </c>
    </row>
    <row r="19" spans="2:7" x14ac:dyDescent="0.25">
      <c r="B19" t="s">
        <v>10</v>
      </c>
      <c r="D19" s="7">
        <f>D18-F12</f>
        <v>-8302.0285499624079</v>
      </c>
      <c r="G19" s="8" t="s">
        <v>22</v>
      </c>
    </row>
    <row r="21" spans="2:7" x14ac:dyDescent="0.25">
      <c r="B21" s="1" t="s">
        <v>23</v>
      </c>
    </row>
    <row r="23" spans="2:7" x14ac:dyDescent="0.25">
      <c r="B23" t="s">
        <v>24</v>
      </c>
      <c r="E23" s="7">
        <f>2+(D18/F12)</f>
        <v>2.8158333333333339</v>
      </c>
      <c r="F23" t="s">
        <v>26</v>
      </c>
      <c r="G23" s="8" t="s">
        <v>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Discounted Payback Period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Madhuri</cp:lastModifiedBy>
  <dcterms:created xsi:type="dcterms:W3CDTF">2018-01-19T10:38:38Z</dcterms:created>
  <dcterms:modified xsi:type="dcterms:W3CDTF">2018-01-22T06:19:34Z</dcterms:modified>
</cp:coreProperties>
</file>