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 activeTab="1"/>
  </bookViews>
  <sheets>
    <sheet name="wallstreetmojo.com" sheetId="1" r:id="rId1"/>
    <sheet name="Diluted Earnings per Share" sheetId="2" r:id="rId2"/>
  </sheets>
  <calcPr calcId="144525"/>
</workbook>
</file>

<file path=xl/calcChain.xml><?xml version="1.0" encoding="utf-8"?>
<calcChain xmlns="http://schemas.openxmlformats.org/spreadsheetml/2006/main">
  <c r="F34" i="2" l="1"/>
  <c r="F26" i="2"/>
  <c r="F18" i="2"/>
  <c r="F36" i="2" l="1"/>
</calcChain>
</file>

<file path=xl/sharedStrings.xml><?xml version="1.0" encoding="utf-8"?>
<sst xmlns="http://schemas.openxmlformats.org/spreadsheetml/2006/main" count="33" uniqueCount="31">
  <si>
    <t>Prepared by Dheeraj Vaidya, CFA, FRM</t>
  </si>
  <si>
    <t>dheeraj@wallstreetmojo.com</t>
  </si>
  <si>
    <t>visit - www.wallstreetmojo.com</t>
  </si>
  <si>
    <t>Diluted Earnings per Share Template</t>
  </si>
  <si>
    <t>Good Inc. has the following information in the year end 2017 –</t>
  </si>
  <si>
    <t>Common Shares Outstanding: 50,000</t>
  </si>
  <si>
    <t>Preferred Stock Dividend: $50,000</t>
  </si>
  <si>
    <t>Unexercised Employee Stock Options: 5000</t>
  </si>
  <si>
    <t>Convertible Preferred Stocks: 23,000</t>
  </si>
  <si>
    <t xml:space="preserve">Convertible Debt: 10,000
</t>
  </si>
  <si>
    <t>Warrants: 2000</t>
  </si>
  <si>
    <t>Find out the earnings per share and the diluted earnings per share.</t>
  </si>
  <si>
    <t>Net Income</t>
  </si>
  <si>
    <t>Net Income: $450,000</t>
  </si>
  <si>
    <t>Preferred Stock Dividends</t>
  </si>
  <si>
    <t>Common Shares Outstanding</t>
  </si>
  <si>
    <t>Unexercised Employee Stock Options</t>
  </si>
  <si>
    <t>Convertible Preferred Stocks</t>
  </si>
  <si>
    <t>Convertible Debt</t>
  </si>
  <si>
    <t>Warrants</t>
  </si>
  <si>
    <t>First, we will find out the earnings per share.</t>
  </si>
  <si>
    <t>Earnings per share</t>
  </si>
  <si>
    <t>per Share</t>
  </si>
  <si>
    <t xml:space="preserve">Diluted Earnings per Share </t>
  </si>
  <si>
    <t>per share</t>
  </si>
  <si>
    <t>=F20-F21</t>
  </si>
  <si>
    <t>=F25+F26+F27+F28+F29</t>
  </si>
  <si>
    <t>=+F23/F31</t>
  </si>
  <si>
    <t>Diluted Earnings per Share = (Net Income – Preferred Stock Dividends) / (Common Shares Outstanding +</t>
  </si>
  <si>
    <t>Unexercised Employee Stock Options + Convertible Preferred Stocks + Convertible Debt + Warrants)</t>
  </si>
  <si>
    <t>=F15/F16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</si>
</sst>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indent="2"/>
    </xf>
    <xf numFmtId="0" fontId="4" fillId="2" borderId="0" xfId="0" applyFont="1" applyFill="1"/>
    <xf numFmtId="0" fontId="1" fillId="0" borderId="0" xfId="0" applyFont="1"/>
    <xf numFmtId="0" fontId="1" fillId="0" borderId="0" xfId="0" applyFont="1" applyAlignment="1"/>
    <xf numFmtId="2" fontId="0" fillId="0" borderId="0" xfId="0" applyNumberFormat="1"/>
    <xf numFmtId="0" fontId="0" fillId="0" borderId="0" xfId="0" applyFont="1" applyAlignment="1"/>
    <xf numFmtId="0" fontId="0" fillId="0" borderId="0" xfId="0" quotePrefix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selection activeCell="J10" sqref="J10"/>
    </sheetView>
  </sheetViews>
  <sheetFormatPr defaultRowHeight="15" x14ac:dyDescent="0.25"/>
  <cols>
    <col min="1" max="16384" width="9.140625" style="2"/>
  </cols>
  <sheetData>
    <row r="1" spans="1:1" ht="28.5" x14ac:dyDescent="0.45">
      <c r="A1" s="1" t="s">
        <v>3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/>
    </row>
    <row r="6" spans="1:1" ht="18.75" x14ac:dyDescent="0.3">
      <c r="A6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6"/>
  <sheetViews>
    <sheetView showGridLines="0" tabSelected="1" topLeftCell="A22" zoomScale="115" zoomScaleNormal="115" workbookViewId="0">
      <selection activeCell="B43" sqref="B43"/>
    </sheetView>
  </sheetViews>
  <sheetFormatPr defaultRowHeight="15" x14ac:dyDescent="0.25"/>
  <cols>
    <col min="3" max="3" width="15.5703125" customWidth="1"/>
  </cols>
  <sheetData>
    <row r="3" spans="2:6" x14ac:dyDescent="0.25">
      <c r="B3" s="5" t="s">
        <v>4</v>
      </c>
    </row>
    <row r="5" spans="2:6" x14ac:dyDescent="0.25">
      <c r="B5" s="5" t="s">
        <v>13</v>
      </c>
    </row>
    <row r="6" spans="2:6" x14ac:dyDescent="0.25">
      <c r="B6" s="5" t="s">
        <v>5</v>
      </c>
    </row>
    <row r="7" spans="2:6" x14ac:dyDescent="0.25">
      <c r="B7" s="5" t="s">
        <v>6</v>
      </c>
    </row>
    <row r="8" spans="2:6" x14ac:dyDescent="0.25">
      <c r="B8" s="5" t="s">
        <v>7</v>
      </c>
    </row>
    <row r="9" spans="2:6" x14ac:dyDescent="0.25">
      <c r="B9" s="5" t="s">
        <v>8</v>
      </c>
    </row>
    <row r="10" spans="2:6" x14ac:dyDescent="0.25">
      <c r="B10" s="6" t="s">
        <v>9</v>
      </c>
    </row>
    <row r="11" spans="2:6" x14ac:dyDescent="0.25">
      <c r="B11" s="6" t="s">
        <v>10</v>
      </c>
    </row>
    <row r="12" spans="2:6" x14ac:dyDescent="0.25">
      <c r="B12" s="6" t="s">
        <v>11</v>
      </c>
    </row>
    <row r="13" spans="2:6" x14ac:dyDescent="0.25">
      <c r="B13" s="6" t="s">
        <v>20</v>
      </c>
    </row>
    <row r="14" spans="2:6" x14ac:dyDescent="0.25">
      <c r="B14" s="6"/>
    </row>
    <row r="15" spans="2:6" x14ac:dyDescent="0.25">
      <c r="B15" s="8" t="s">
        <v>12</v>
      </c>
      <c r="F15">
        <v>450000</v>
      </c>
    </row>
    <row r="16" spans="2:6" x14ac:dyDescent="0.25">
      <c r="B16" s="8" t="s">
        <v>15</v>
      </c>
      <c r="F16">
        <v>50000</v>
      </c>
    </row>
    <row r="17" spans="2:8" x14ac:dyDescent="0.25">
      <c r="B17" s="6"/>
    </row>
    <row r="18" spans="2:8" x14ac:dyDescent="0.25">
      <c r="B18" s="6" t="s">
        <v>21</v>
      </c>
      <c r="F18">
        <f>F15/F16</f>
        <v>9</v>
      </c>
      <c r="G18" t="s">
        <v>22</v>
      </c>
      <c r="H18" s="9" t="s">
        <v>30</v>
      </c>
    </row>
    <row r="19" spans="2:8" x14ac:dyDescent="0.25">
      <c r="B19" s="6"/>
    </row>
    <row r="20" spans="2:8" x14ac:dyDescent="0.25">
      <c r="B20" s="8" t="s">
        <v>28</v>
      </c>
    </row>
    <row r="21" spans="2:8" x14ac:dyDescent="0.25">
      <c r="B21" s="10" t="s">
        <v>29</v>
      </c>
    </row>
    <row r="22" spans="2:8" x14ac:dyDescent="0.25">
      <c r="B22" s="6"/>
    </row>
    <row r="23" spans="2:8" x14ac:dyDescent="0.25">
      <c r="B23" s="8" t="s">
        <v>12</v>
      </c>
      <c r="F23">
        <v>450000</v>
      </c>
    </row>
    <row r="24" spans="2:8" x14ac:dyDescent="0.25">
      <c r="B24" s="8" t="s">
        <v>14</v>
      </c>
      <c r="F24">
        <v>50000</v>
      </c>
    </row>
    <row r="25" spans="2:8" x14ac:dyDescent="0.25">
      <c r="B25" s="8"/>
    </row>
    <row r="26" spans="2:8" x14ac:dyDescent="0.25">
      <c r="B26" s="8"/>
      <c r="F26">
        <f>F23-F24</f>
        <v>400000</v>
      </c>
      <c r="H26" s="9" t="s">
        <v>25</v>
      </c>
    </row>
    <row r="27" spans="2:8" x14ac:dyDescent="0.25">
      <c r="B27" s="8"/>
    </row>
    <row r="28" spans="2:8" x14ac:dyDescent="0.25">
      <c r="B28" s="8" t="s">
        <v>15</v>
      </c>
      <c r="F28">
        <v>50000</v>
      </c>
    </row>
    <row r="29" spans="2:8" x14ac:dyDescent="0.25">
      <c r="B29" s="8" t="s">
        <v>16</v>
      </c>
      <c r="F29">
        <v>5000</v>
      </c>
    </row>
    <row r="30" spans="2:8" x14ac:dyDescent="0.25">
      <c r="B30" s="8" t="s">
        <v>17</v>
      </c>
      <c r="F30">
        <v>23000</v>
      </c>
    </row>
    <row r="31" spans="2:8" x14ac:dyDescent="0.25">
      <c r="B31" s="8" t="s">
        <v>18</v>
      </c>
      <c r="F31">
        <v>10000</v>
      </c>
    </row>
    <row r="32" spans="2:8" x14ac:dyDescent="0.25">
      <c r="B32" s="8" t="s">
        <v>19</v>
      </c>
      <c r="F32">
        <v>2000</v>
      </c>
    </row>
    <row r="34" spans="2:8" x14ac:dyDescent="0.25">
      <c r="F34">
        <f>F28+F29+F30+F31+F32</f>
        <v>90000</v>
      </c>
      <c r="H34" s="9" t="s">
        <v>26</v>
      </c>
    </row>
    <row r="36" spans="2:8" x14ac:dyDescent="0.25">
      <c r="B36" t="s">
        <v>23</v>
      </c>
      <c r="F36" s="7">
        <f>F26/F34</f>
        <v>4.4444444444444446</v>
      </c>
      <c r="G36" t="s">
        <v>24</v>
      </c>
      <c r="H36" s="9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Diluted Earnings per Share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2018-01-19T08:35:48Z</dcterms:created>
  <dcterms:modified xsi:type="dcterms:W3CDTF">2018-01-19T09:56:48Z</dcterms:modified>
</cp:coreProperties>
</file>